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bunsyo-srv\disk1\事務局共有\New website\sinkizigyou\zikiuneiitakugyousyakoubo\"/>
    </mc:Choice>
  </mc:AlternateContent>
  <xr:revisionPtr revIDLastSave="0" documentId="8_{09F813D8-269C-471D-A5CA-51D4FDC004C5}" xr6:coauthVersionLast="47" xr6:coauthVersionMax="47" xr10:uidLastSave="{00000000-0000-0000-0000-000000000000}"/>
  <bookViews>
    <workbookView xWindow="-120" yWindow="-120" windowWidth="20730" windowHeight="11160" tabRatio="909" xr2:uid="{00000000-000D-0000-FFFF-FFFF00000000}"/>
  </bookViews>
  <sheets>
    <sheet name="表紙" sheetId="112" r:id="rId1"/>
    <sheet name="記載要領" sheetId="150" r:id="rId2"/>
    <sheet name="様式第9号1" sheetId="91" r:id="rId3"/>
    <sheet name="様式第9号2-1〔焼却_運営費〕" sheetId="92" r:id="rId4"/>
    <sheet name="様式第9号2-2〔焼却_人件費〕" sheetId="152" r:id="rId5"/>
    <sheet name="様式第9号2-3【記載例】" sheetId="151" r:id="rId6"/>
    <sheet name="様式第9号2-3-1〔焼却_維持補修計画〕" sheetId="153" r:id="rId7"/>
    <sheet name="様式第9号2-3-2〔参考〕〔焼却_維持補修計画〕" sheetId="162" r:id="rId8"/>
    <sheet name="様式第9号2-4〔焼却_固定費内訳〕" sheetId="158" r:id="rId9"/>
    <sheet name="様式第9号2-5〔焼却_変動費内訳〕" sheetId="159" r:id="rId10"/>
    <sheet name="様式第9号3-1〔リサ_運営費〕" sheetId="149" r:id="rId11"/>
    <sheet name="様式第9号3-2〔リサ_人件費〕" sheetId="155" r:id="rId12"/>
    <sheet name="様式第9号3-3【記載例】" sheetId="156" r:id="rId13"/>
    <sheet name="様式第9号3-3-1〔リサ_維持補修計画〕" sheetId="157" r:id="rId14"/>
    <sheet name="様式第9号3-3-2〔参考〕〔リサ_維持補修計画〕" sheetId="163" r:id="rId15"/>
    <sheet name="様式第9号3-4〔リサ_固定費内訳〕" sheetId="160" r:id="rId16"/>
    <sheet name="様式第9号3-5〔リサ_変動費内訳〕" sheetId="161" r:id="rId17"/>
    <sheet name="様式9号4〔施設稼働計画〕" sheetId="154" r:id="rId18"/>
  </sheets>
  <definedNames>
    <definedName name="_xlnm._FilterDatabase" localSheetId="3" hidden="1">'様式第9号2-1〔焼却_運営費〕'!$A$2:$Z$58</definedName>
    <definedName name="_xlnm._FilterDatabase" localSheetId="10" hidden="1">'様式第9号3-1〔リサ_運営費〕'!$A$2:$Z$66</definedName>
    <definedName name="_xlnm.Print_Area" localSheetId="1">記載要領!$A$1:$I$31</definedName>
    <definedName name="_xlnm.Print_Area" localSheetId="0">表紙!$A$1:$I$34</definedName>
    <definedName name="_xlnm.Print_Area" localSheetId="2">様式第9号1!$A$2:$U$16</definedName>
    <definedName name="_xlnm.Print_Area" localSheetId="3">'様式第9号2-1〔焼却_運営費〕'!$B$2:$Y$41</definedName>
    <definedName name="_xlnm.Print_Area" localSheetId="4">'様式第9号2-2〔焼却_人件費〕'!$A$1:$U$39</definedName>
    <definedName name="_xlnm.Print_Area" localSheetId="5">'様式第9号2-3【記載例】'!$A$1:$T$35</definedName>
    <definedName name="_xlnm.Print_Area" localSheetId="6">'様式第9号2-3-1〔焼却_維持補修計画〕'!$A$1:$S$47</definedName>
    <definedName name="_xlnm.Print_Area" localSheetId="7">'様式第9号2-3-2〔参考〕〔焼却_維持補修計画〕'!$A$1:$N$48</definedName>
    <definedName name="_xlnm.Print_Area" localSheetId="10">'様式第9号3-1〔リサ_運営費〕'!$B$2:$Y$48</definedName>
    <definedName name="_xlnm.Print_Area" localSheetId="12">'様式第9号3-3【記載例】'!$A$1:$T$35</definedName>
    <definedName name="_xlnm.Print_Area" localSheetId="13">'様式第9号3-3-1〔リサ_維持補修計画〕'!$A$1:$S$47</definedName>
    <definedName name="_xlnm.Print_Area" localSheetId="14">'様式第9号3-3-2〔参考〕〔リサ_維持補修計画〕'!$A$1:$N$48</definedName>
  </definedNames>
  <calcPr calcId="191029"/>
</workbook>
</file>

<file path=xl/calcChain.xml><?xml version="1.0" encoding="utf-8"?>
<calcChain xmlns="http://schemas.openxmlformats.org/spreadsheetml/2006/main">
  <c r="M43" i="163" l="1"/>
  <c r="L43" i="163"/>
  <c r="K43" i="163"/>
  <c r="J43" i="163"/>
  <c r="I43" i="163"/>
  <c r="H43" i="163"/>
  <c r="G43" i="163"/>
  <c r="F43" i="163"/>
  <c r="E43" i="163"/>
  <c r="D43" i="163"/>
  <c r="N42" i="163"/>
  <c r="N41" i="163"/>
  <c r="N40" i="163"/>
  <c r="N39" i="163"/>
  <c r="N38" i="163"/>
  <c r="N37" i="163"/>
  <c r="N36" i="163"/>
  <c r="N35" i="163"/>
  <c r="N34" i="163"/>
  <c r="N33" i="163"/>
  <c r="M32" i="163"/>
  <c r="L32" i="163"/>
  <c r="K32" i="163"/>
  <c r="J32" i="163"/>
  <c r="I32" i="163"/>
  <c r="I44" i="163" s="1"/>
  <c r="H32" i="163"/>
  <c r="G32" i="163"/>
  <c r="F32" i="163"/>
  <c r="E32" i="163"/>
  <c r="D32" i="163"/>
  <c r="N31" i="163"/>
  <c r="N30" i="163"/>
  <c r="N29" i="163"/>
  <c r="N28" i="163"/>
  <c r="N27" i="163"/>
  <c r="N26" i="163"/>
  <c r="N25" i="163"/>
  <c r="N24" i="163"/>
  <c r="N23" i="163"/>
  <c r="N22" i="163"/>
  <c r="N21" i="163"/>
  <c r="N20" i="163"/>
  <c r="N19" i="163"/>
  <c r="N18" i="163"/>
  <c r="N17" i="163"/>
  <c r="M16" i="163"/>
  <c r="M44" i="163" s="1"/>
  <c r="L16" i="163"/>
  <c r="K16" i="163"/>
  <c r="K44" i="163" s="1"/>
  <c r="J16" i="163"/>
  <c r="I16" i="163"/>
  <c r="H16" i="163"/>
  <c r="G16" i="163"/>
  <c r="G44" i="163" s="1"/>
  <c r="F16" i="163"/>
  <c r="F44" i="163" s="1"/>
  <c r="E16" i="163"/>
  <c r="E44" i="163" s="1"/>
  <c r="D16" i="163"/>
  <c r="N15" i="163"/>
  <c r="N14" i="163"/>
  <c r="N13" i="163"/>
  <c r="N12" i="163"/>
  <c r="N11" i="163"/>
  <c r="N10" i="163"/>
  <c r="N9" i="163"/>
  <c r="N8" i="163"/>
  <c r="N7" i="163"/>
  <c r="N6" i="163"/>
  <c r="E5" i="163"/>
  <c r="F5" i="163" s="1"/>
  <c r="G5" i="163" s="1"/>
  <c r="H5" i="163" s="1"/>
  <c r="I5" i="163" s="1"/>
  <c r="J5" i="163" s="1"/>
  <c r="K5" i="163" s="1"/>
  <c r="L5" i="163" s="1"/>
  <c r="M5" i="163" s="1"/>
  <c r="F4" i="163"/>
  <c r="G4" i="163" s="1"/>
  <c r="H4" i="163" s="1"/>
  <c r="I4" i="163" s="1"/>
  <c r="J4" i="163" s="1"/>
  <c r="K4" i="163" s="1"/>
  <c r="L4" i="163" s="1"/>
  <c r="M4" i="163" s="1"/>
  <c r="E4" i="163"/>
  <c r="V6" i="149"/>
  <c r="U6" i="149"/>
  <c r="T6" i="149"/>
  <c r="S6" i="149"/>
  <c r="R6" i="149"/>
  <c r="Q6" i="149"/>
  <c r="P6" i="149"/>
  <c r="O6" i="149"/>
  <c r="N6" i="149"/>
  <c r="M6" i="149"/>
  <c r="L6" i="149"/>
  <c r="K6" i="149"/>
  <c r="J6" i="149"/>
  <c r="I6" i="149"/>
  <c r="H6" i="149"/>
  <c r="W16" i="149"/>
  <c r="J44" i="163" l="1"/>
  <c r="D44" i="163"/>
  <c r="N44" i="163" s="1"/>
  <c r="L44" i="163"/>
  <c r="N32" i="163"/>
  <c r="H44" i="163"/>
  <c r="N43" i="163"/>
  <c r="N16" i="163"/>
  <c r="U15" i="91"/>
  <c r="U14" i="91"/>
  <c r="U13" i="91"/>
  <c r="U12" i="91"/>
  <c r="U11" i="91"/>
  <c r="F15" i="91"/>
  <c r="W29" i="92" l="1"/>
  <c r="W28" i="92"/>
  <c r="E5" i="162" l="1"/>
  <c r="F5" i="162" s="1"/>
  <c r="G5" i="162" s="1"/>
  <c r="H5" i="162" s="1"/>
  <c r="I5" i="162" s="1"/>
  <c r="J5" i="162" s="1"/>
  <c r="K5" i="162" s="1"/>
  <c r="L5" i="162" s="1"/>
  <c r="M5" i="162" s="1"/>
  <c r="E4" i="162"/>
  <c r="F4" i="162" s="1"/>
  <c r="G4" i="162" s="1"/>
  <c r="H4" i="162" s="1"/>
  <c r="I4" i="162" s="1"/>
  <c r="J4" i="162" s="1"/>
  <c r="K4" i="162" s="1"/>
  <c r="L4" i="162" s="1"/>
  <c r="M4" i="162" s="1"/>
  <c r="M43" i="162"/>
  <c r="L43" i="162"/>
  <c r="K43" i="162"/>
  <c r="J43" i="162"/>
  <c r="I43" i="162"/>
  <c r="H43" i="162"/>
  <c r="G43" i="162"/>
  <c r="F43" i="162"/>
  <c r="E43" i="162"/>
  <c r="D43" i="162"/>
  <c r="N42" i="162"/>
  <c r="N41" i="162"/>
  <c r="N40" i="162"/>
  <c r="N39" i="162"/>
  <c r="N38" i="162"/>
  <c r="N37" i="162"/>
  <c r="N36" i="162"/>
  <c r="N35" i="162"/>
  <c r="N34" i="162"/>
  <c r="N33" i="162"/>
  <c r="M32" i="162"/>
  <c r="L32" i="162"/>
  <c r="K32" i="162"/>
  <c r="J32" i="162"/>
  <c r="I32" i="162"/>
  <c r="H32" i="162"/>
  <c r="G32" i="162"/>
  <c r="F32" i="162"/>
  <c r="E32" i="162"/>
  <c r="D32" i="162"/>
  <c r="N31" i="162"/>
  <c r="N30" i="162"/>
  <c r="N29" i="162"/>
  <c r="N28" i="162"/>
  <c r="N27" i="162"/>
  <c r="N26" i="162"/>
  <c r="N25" i="162"/>
  <c r="N24" i="162"/>
  <c r="N23" i="162"/>
  <c r="N22" i="162"/>
  <c r="N21" i="162"/>
  <c r="N20" i="162"/>
  <c r="N19" i="162"/>
  <c r="N18" i="162"/>
  <c r="N17" i="162"/>
  <c r="M16" i="162"/>
  <c r="L16" i="162"/>
  <c r="K16" i="162"/>
  <c r="J16" i="162"/>
  <c r="I16" i="162"/>
  <c r="H16" i="162"/>
  <c r="G16" i="162"/>
  <c r="F16" i="162"/>
  <c r="E16" i="162"/>
  <c r="D16" i="162"/>
  <c r="N15" i="162"/>
  <c r="N14" i="162"/>
  <c r="N13" i="162"/>
  <c r="N12" i="162"/>
  <c r="N11" i="162"/>
  <c r="N10" i="162"/>
  <c r="N9" i="162"/>
  <c r="N8" i="162"/>
  <c r="N7" i="162"/>
  <c r="N6" i="162"/>
  <c r="H44" i="162" l="1"/>
  <c r="L44" i="162"/>
  <c r="F44" i="162"/>
  <c r="M44" i="162"/>
  <c r="N43" i="162"/>
  <c r="G44" i="162"/>
  <c r="J44" i="162"/>
  <c r="N32" i="162"/>
  <c r="I44" i="162"/>
  <c r="K44" i="162"/>
  <c r="N16" i="162"/>
  <c r="D44" i="162"/>
  <c r="E44" i="162"/>
  <c r="R58" i="161"/>
  <c r="Q58" i="161"/>
  <c r="P58" i="161"/>
  <c r="O58" i="161"/>
  <c r="N58" i="161"/>
  <c r="M58" i="161"/>
  <c r="L58" i="161"/>
  <c r="K58" i="161"/>
  <c r="J58" i="161"/>
  <c r="I58" i="161"/>
  <c r="H58" i="161"/>
  <c r="G58" i="161"/>
  <c r="F58" i="161"/>
  <c r="E58" i="161"/>
  <c r="D58" i="161"/>
  <c r="S57" i="161"/>
  <c r="S55" i="161"/>
  <c r="S54" i="161"/>
  <c r="S52" i="161"/>
  <c r="S51" i="161"/>
  <c r="S49" i="161"/>
  <c r="S48" i="161"/>
  <c r="S46" i="161"/>
  <c r="S45" i="161"/>
  <c r="S43" i="161"/>
  <c r="S42" i="161"/>
  <c r="S40" i="161"/>
  <c r="S39" i="161"/>
  <c r="S37" i="161"/>
  <c r="S36" i="161"/>
  <c r="S34" i="161"/>
  <c r="S33" i="161"/>
  <c r="S31" i="161"/>
  <c r="S30" i="161"/>
  <c r="S28" i="161"/>
  <c r="S27" i="161"/>
  <c r="S25" i="161"/>
  <c r="S24" i="161"/>
  <c r="S22" i="161"/>
  <c r="S21" i="161"/>
  <c r="S19" i="161"/>
  <c r="S18" i="161"/>
  <c r="S16" i="161"/>
  <c r="S15" i="161"/>
  <c r="S13" i="161"/>
  <c r="S12" i="161"/>
  <c r="S10" i="161"/>
  <c r="S9" i="161"/>
  <c r="S7" i="161"/>
  <c r="R52" i="160"/>
  <c r="Q52" i="160"/>
  <c r="P52" i="160"/>
  <c r="O52" i="160"/>
  <c r="N52" i="160"/>
  <c r="M52" i="160"/>
  <c r="L52" i="160"/>
  <c r="K52" i="160"/>
  <c r="J52" i="160"/>
  <c r="I52" i="160"/>
  <c r="H52" i="160"/>
  <c r="G52" i="160"/>
  <c r="F52" i="160"/>
  <c r="E52" i="160"/>
  <c r="D52" i="160"/>
  <c r="S51" i="160"/>
  <c r="S50" i="160"/>
  <c r="S49" i="160"/>
  <c r="S48" i="160"/>
  <c r="S47" i="160"/>
  <c r="S46" i="160"/>
  <c r="S45" i="160"/>
  <c r="S44" i="160"/>
  <c r="S43" i="160"/>
  <c r="S42" i="160"/>
  <c r="S41" i="160"/>
  <c r="S40" i="160"/>
  <c r="S39" i="160"/>
  <c r="S38" i="160"/>
  <c r="S37" i="160"/>
  <c r="S36" i="160"/>
  <c r="S35" i="160"/>
  <c r="S34" i="160"/>
  <c r="S33" i="160"/>
  <c r="S32" i="160"/>
  <c r="S31" i="160"/>
  <c r="S30" i="160"/>
  <c r="S29" i="160"/>
  <c r="S28" i="160"/>
  <c r="S27" i="160"/>
  <c r="S26" i="160"/>
  <c r="S25" i="160"/>
  <c r="S24" i="160"/>
  <c r="S23" i="160"/>
  <c r="S22" i="160"/>
  <c r="S21" i="160"/>
  <c r="S20" i="160"/>
  <c r="S19" i="160"/>
  <c r="S18" i="160"/>
  <c r="S17" i="160"/>
  <c r="S16" i="160"/>
  <c r="S15" i="160"/>
  <c r="S14" i="160"/>
  <c r="S13" i="160"/>
  <c r="S12" i="160"/>
  <c r="S11" i="160"/>
  <c r="S10" i="160"/>
  <c r="S9" i="160"/>
  <c r="S8" i="160"/>
  <c r="S7" i="160"/>
  <c r="S6" i="160"/>
  <c r="Q18" i="154"/>
  <c r="Q17" i="154"/>
  <c r="Q16" i="154"/>
  <c r="Q15" i="154"/>
  <c r="Q14" i="154"/>
  <c r="Q13" i="154"/>
  <c r="Q12" i="154"/>
  <c r="Q8" i="154"/>
  <c r="Q7" i="154"/>
  <c r="Q6" i="154"/>
  <c r="Q5" i="154"/>
  <c r="R58" i="159"/>
  <c r="Q58" i="159"/>
  <c r="P58" i="159"/>
  <c r="O58" i="159"/>
  <c r="N58" i="159"/>
  <c r="M58" i="159"/>
  <c r="L58" i="159"/>
  <c r="K58" i="159"/>
  <c r="J58" i="159"/>
  <c r="I58" i="159"/>
  <c r="H58" i="159"/>
  <c r="G58" i="159"/>
  <c r="F58" i="159"/>
  <c r="E58" i="159"/>
  <c r="D58" i="159"/>
  <c r="S57" i="159"/>
  <c r="S55" i="159"/>
  <c r="S54" i="159"/>
  <c r="S52" i="159"/>
  <c r="S51" i="159"/>
  <c r="S49" i="159"/>
  <c r="S48" i="159"/>
  <c r="S46" i="159"/>
  <c r="S45" i="159"/>
  <c r="S43" i="159"/>
  <c r="S42" i="159"/>
  <c r="S40" i="159"/>
  <c r="S39" i="159"/>
  <c r="S37" i="159"/>
  <c r="S36" i="159"/>
  <c r="S34" i="159"/>
  <c r="S33" i="159"/>
  <c r="S31" i="159"/>
  <c r="S30" i="159"/>
  <c r="S28" i="159"/>
  <c r="S27" i="159"/>
  <c r="S25" i="159"/>
  <c r="S24" i="159"/>
  <c r="S22" i="159"/>
  <c r="S6" i="159"/>
  <c r="S21" i="159"/>
  <c r="S19" i="159"/>
  <c r="S18" i="159"/>
  <c r="S16" i="159"/>
  <c r="S15" i="159"/>
  <c r="S13" i="159"/>
  <c r="S12" i="159"/>
  <c r="S10" i="159"/>
  <c r="S9" i="159"/>
  <c r="S7" i="159"/>
  <c r="S51" i="158"/>
  <c r="S50" i="158"/>
  <c r="S49" i="158"/>
  <c r="S48" i="158"/>
  <c r="S47" i="158"/>
  <c r="S46" i="158"/>
  <c r="S45" i="158"/>
  <c r="S44" i="158"/>
  <c r="S43" i="158"/>
  <c r="S42" i="158"/>
  <c r="S41" i="158"/>
  <c r="S40" i="158"/>
  <c r="S39" i="158"/>
  <c r="S38" i="158"/>
  <c r="S37" i="158"/>
  <c r="S36" i="158"/>
  <c r="S35" i="158"/>
  <c r="S34" i="158"/>
  <c r="S33" i="158"/>
  <c r="S32" i="158"/>
  <c r="S31" i="158"/>
  <c r="S30" i="158"/>
  <c r="S29" i="158"/>
  <c r="S28" i="158"/>
  <c r="S27" i="158"/>
  <c r="S26" i="158"/>
  <c r="S25" i="158"/>
  <c r="S24" i="158"/>
  <c r="S23" i="158"/>
  <c r="S22" i="158"/>
  <c r="R52" i="158"/>
  <c r="O52" i="158"/>
  <c r="N52" i="158"/>
  <c r="M52" i="158"/>
  <c r="L52" i="158"/>
  <c r="J52" i="158"/>
  <c r="G52" i="158"/>
  <c r="F52" i="158"/>
  <c r="E52" i="158"/>
  <c r="S21" i="158"/>
  <c r="S20" i="158"/>
  <c r="S19" i="158"/>
  <c r="S18" i="158"/>
  <c r="S17" i="158"/>
  <c r="S16" i="158"/>
  <c r="Q52" i="158"/>
  <c r="I52" i="158"/>
  <c r="S15" i="158"/>
  <c r="S14" i="158"/>
  <c r="P52" i="158"/>
  <c r="K52" i="158"/>
  <c r="S13" i="158"/>
  <c r="S12" i="158"/>
  <c r="S11" i="158"/>
  <c r="S10" i="158"/>
  <c r="S9" i="158"/>
  <c r="S8" i="158"/>
  <c r="S7" i="158"/>
  <c r="S6" i="158"/>
  <c r="R43" i="157"/>
  <c r="Q43" i="157"/>
  <c r="P43" i="157"/>
  <c r="O43" i="157"/>
  <c r="N43" i="157"/>
  <c r="M43" i="157"/>
  <c r="L43" i="157"/>
  <c r="K43" i="157"/>
  <c r="J43" i="157"/>
  <c r="I43" i="157"/>
  <c r="H43" i="157"/>
  <c r="G43" i="157"/>
  <c r="F43" i="157"/>
  <c r="E43" i="157"/>
  <c r="D43" i="157"/>
  <c r="S42" i="157"/>
  <c r="S41" i="157"/>
  <c r="S40" i="157"/>
  <c r="S39" i="157"/>
  <c r="S38" i="157"/>
  <c r="S37" i="157"/>
  <c r="S36" i="157"/>
  <c r="S35" i="157"/>
  <c r="S34" i="157"/>
  <c r="S33" i="157"/>
  <c r="R32" i="157"/>
  <c r="Q32" i="157"/>
  <c r="P32" i="157"/>
  <c r="O32" i="157"/>
  <c r="N32" i="157"/>
  <c r="M32" i="157"/>
  <c r="L32" i="157"/>
  <c r="K32" i="157"/>
  <c r="J32" i="157"/>
  <c r="I32" i="157"/>
  <c r="H32" i="157"/>
  <c r="G32" i="157"/>
  <c r="F32" i="157"/>
  <c r="E32" i="157"/>
  <c r="D32" i="157"/>
  <c r="S31" i="157"/>
  <c r="S30" i="157"/>
  <c r="S29" i="157"/>
  <c r="S28" i="157"/>
  <c r="S27" i="157"/>
  <c r="S26" i="157"/>
  <c r="S25" i="157"/>
  <c r="S24" i="157"/>
  <c r="S23" i="157"/>
  <c r="S22" i="157"/>
  <c r="S21" i="157"/>
  <c r="S20" i="157"/>
  <c r="S19" i="157"/>
  <c r="S18" i="157"/>
  <c r="S17" i="157"/>
  <c r="R16" i="157"/>
  <c r="R44" i="157" s="1"/>
  <c r="Q16" i="157"/>
  <c r="P16" i="157"/>
  <c r="O16" i="157"/>
  <c r="N16" i="157"/>
  <c r="N44" i="157" s="1"/>
  <c r="M16" i="157"/>
  <c r="L16" i="157"/>
  <c r="K16" i="157"/>
  <c r="J16" i="157"/>
  <c r="J44" i="157" s="1"/>
  <c r="I16" i="157"/>
  <c r="H16" i="157"/>
  <c r="G16" i="157"/>
  <c r="F16" i="157"/>
  <c r="F44" i="157" s="1"/>
  <c r="E16" i="157"/>
  <c r="D16" i="157"/>
  <c r="S15" i="157"/>
  <c r="S14" i="157"/>
  <c r="S13" i="157"/>
  <c r="S12" i="157"/>
  <c r="S11" i="157"/>
  <c r="S10" i="157"/>
  <c r="S9" i="157"/>
  <c r="S8" i="157"/>
  <c r="S7" i="157"/>
  <c r="S6" i="157"/>
  <c r="T18" i="155"/>
  <c r="S18" i="155"/>
  <c r="R18" i="155"/>
  <c r="Q18" i="155"/>
  <c r="P18" i="155"/>
  <c r="O18" i="155"/>
  <c r="N18" i="155"/>
  <c r="M18" i="155"/>
  <c r="L18" i="155"/>
  <c r="K18" i="155"/>
  <c r="J18" i="155"/>
  <c r="I18" i="155"/>
  <c r="H18" i="155"/>
  <c r="G18" i="155"/>
  <c r="F18" i="155"/>
  <c r="T17" i="155"/>
  <c r="S17" i="155"/>
  <c r="R17" i="155"/>
  <c r="Q17" i="155"/>
  <c r="P17" i="155"/>
  <c r="O17" i="155"/>
  <c r="N17" i="155"/>
  <c r="M17" i="155"/>
  <c r="L17" i="155"/>
  <c r="K17" i="155"/>
  <c r="J17" i="155"/>
  <c r="I17" i="155"/>
  <c r="H17" i="155"/>
  <c r="G17" i="155"/>
  <c r="F17" i="155"/>
  <c r="U16" i="155"/>
  <c r="T15" i="155"/>
  <c r="S15" i="155"/>
  <c r="R15" i="155"/>
  <c r="Q15" i="155"/>
  <c r="P15" i="155"/>
  <c r="O15" i="155"/>
  <c r="N15" i="155"/>
  <c r="M15" i="155"/>
  <c r="L15" i="155"/>
  <c r="K15" i="155"/>
  <c r="J15" i="155"/>
  <c r="I15" i="155"/>
  <c r="H15" i="155"/>
  <c r="G15" i="155"/>
  <c r="F15" i="155"/>
  <c r="U14" i="155"/>
  <c r="T13" i="155"/>
  <c r="S13" i="155"/>
  <c r="R13" i="155"/>
  <c r="Q13" i="155"/>
  <c r="P13" i="155"/>
  <c r="O13" i="155"/>
  <c r="N13" i="155"/>
  <c r="M13" i="155"/>
  <c r="L13" i="155"/>
  <c r="K13" i="155"/>
  <c r="J13" i="155"/>
  <c r="I13" i="155"/>
  <c r="H13" i="155"/>
  <c r="G13" i="155"/>
  <c r="F13" i="155"/>
  <c r="U12" i="155"/>
  <c r="T11" i="155"/>
  <c r="S11" i="155"/>
  <c r="R11" i="155"/>
  <c r="Q11" i="155"/>
  <c r="P11" i="155"/>
  <c r="O11" i="155"/>
  <c r="N11" i="155"/>
  <c r="M11" i="155"/>
  <c r="L11" i="155"/>
  <c r="K11" i="155"/>
  <c r="J11" i="155"/>
  <c r="I11" i="155"/>
  <c r="H11" i="155"/>
  <c r="G11" i="155"/>
  <c r="F11" i="155"/>
  <c r="U10" i="155"/>
  <c r="T9" i="155"/>
  <c r="S9" i="155"/>
  <c r="R9" i="155"/>
  <c r="Q9" i="155"/>
  <c r="P9" i="155"/>
  <c r="O9" i="155"/>
  <c r="N9" i="155"/>
  <c r="M9" i="155"/>
  <c r="L9" i="155"/>
  <c r="K9" i="155"/>
  <c r="J9" i="155"/>
  <c r="I9" i="155"/>
  <c r="H9" i="155"/>
  <c r="G9" i="155"/>
  <c r="F9" i="155"/>
  <c r="U8" i="155"/>
  <c r="T7" i="155"/>
  <c r="T19" i="155" s="1"/>
  <c r="S7" i="155"/>
  <c r="R7" i="155"/>
  <c r="R19" i="155" s="1"/>
  <c r="Q7" i="155"/>
  <c r="Q19" i="155" s="1"/>
  <c r="P7" i="155"/>
  <c r="P19" i="155" s="1"/>
  <c r="O7" i="155"/>
  <c r="N7" i="155"/>
  <c r="N19" i="155" s="1"/>
  <c r="M7" i="155"/>
  <c r="L7" i="155"/>
  <c r="L19" i="155" s="1"/>
  <c r="K7" i="155"/>
  <c r="J7" i="155"/>
  <c r="J19" i="155" s="1"/>
  <c r="I7" i="155"/>
  <c r="I19" i="155" s="1"/>
  <c r="H7" i="155"/>
  <c r="H19" i="155" s="1"/>
  <c r="G7" i="155"/>
  <c r="F7" i="155"/>
  <c r="U6" i="155"/>
  <c r="P38" i="154"/>
  <c r="O38" i="154"/>
  <c r="N38" i="154"/>
  <c r="M38" i="154"/>
  <c r="L38" i="154"/>
  <c r="K38" i="154"/>
  <c r="J38" i="154"/>
  <c r="I38" i="154"/>
  <c r="H38" i="154"/>
  <c r="G38" i="154"/>
  <c r="F38" i="154"/>
  <c r="E38" i="154"/>
  <c r="Q37" i="154"/>
  <c r="Q36" i="154"/>
  <c r="P31" i="154"/>
  <c r="O31" i="154"/>
  <c r="N31" i="154"/>
  <c r="M31" i="154"/>
  <c r="L31" i="154"/>
  <c r="K31" i="154"/>
  <c r="J31" i="154"/>
  <c r="I31" i="154"/>
  <c r="H31" i="154"/>
  <c r="G31" i="154"/>
  <c r="F31" i="154"/>
  <c r="E31" i="154"/>
  <c r="Q30" i="154"/>
  <c r="Q29" i="154"/>
  <c r="Q28" i="154"/>
  <c r="P27" i="154"/>
  <c r="O27" i="154"/>
  <c r="N27" i="154"/>
  <c r="M27" i="154"/>
  <c r="L27" i="154"/>
  <c r="K27" i="154"/>
  <c r="J27" i="154"/>
  <c r="I27" i="154"/>
  <c r="H27" i="154"/>
  <c r="G27" i="154"/>
  <c r="F27" i="154"/>
  <c r="E27" i="154"/>
  <c r="Q26" i="154"/>
  <c r="Q25" i="154"/>
  <c r="Q24" i="154"/>
  <c r="S43" i="157" l="1"/>
  <c r="S58" i="161"/>
  <c r="U17" i="155"/>
  <c r="G19" i="155"/>
  <c r="O19" i="155"/>
  <c r="U13" i="155"/>
  <c r="I44" i="157"/>
  <c r="Q44" i="157"/>
  <c r="K44" i="157"/>
  <c r="S52" i="160"/>
  <c r="S32" i="157"/>
  <c r="M44" i="157"/>
  <c r="Q31" i="154"/>
  <c r="S16" i="157"/>
  <c r="L44" i="157"/>
  <c r="K19" i="155"/>
  <c r="S19" i="155"/>
  <c r="U18" i="155"/>
  <c r="M19" i="155"/>
  <c r="G44" i="157"/>
  <c r="P44" i="157"/>
  <c r="O44" i="157"/>
  <c r="H44" i="157"/>
  <c r="U7" i="155"/>
  <c r="U9" i="155"/>
  <c r="U11" i="155"/>
  <c r="U15" i="155"/>
  <c r="N44" i="162"/>
  <c r="Q27" i="154"/>
  <c r="Q38" i="154"/>
  <c r="S58" i="159"/>
  <c r="D52" i="158"/>
  <c r="H52" i="158"/>
  <c r="D44" i="157"/>
  <c r="E44" i="157"/>
  <c r="F19" i="155"/>
  <c r="R43" i="153"/>
  <c r="Q43" i="153"/>
  <c r="P43" i="153"/>
  <c r="O43" i="153"/>
  <c r="N43" i="153"/>
  <c r="M43" i="153"/>
  <c r="L43" i="153"/>
  <c r="K43" i="153"/>
  <c r="J43" i="153"/>
  <c r="I43" i="153"/>
  <c r="H43" i="153"/>
  <c r="G43" i="153"/>
  <c r="F43" i="153"/>
  <c r="E43" i="153"/>
  <c r="D43" i="153"/>
  <c r="S42" i="153"/>
  <c r="S41" i="153"/>
  <c r="S40" i="153"/>
  <c r="S39" i="153"/>
  <c r="S38" i="153"/>
  <c r="S37" i="153"/>
  <c r="S36" i="153"/>
  <c r="S35" i="153"/>
  <c r="S34" i="153"/>
  <c r="S33" i="153"/>
  <c r="R32" i="153"/>
  <c r="Q32" i="153"/>
  <c r="P32" i="153"/>
  <c r="O32" i="153"/>
  <c r="N32" i="153"/>
  <c r="M32" i="153"/>
  <c r="L32" i="153"/>
  <c r="K32" i="153"/>
  <c r="J32" i="153"/>
  <c r="I32" i="153"/>
  <c r="H32" i="153"/>
  <c r="G32" i="153"/>
  <c r="F32" i="153"/>
  <c r="E32" i="153"/>
  <c r="D32" i="153"/>
  <c r="S31" i="153"/>
  <c r="S30" i="153"/>
  <c r="S29" i="153"/>
  <c r="S28" i="153"/>
  <c r="S27" i="153"/>
  <c r="S26" i="153"/>
  <c r="S25" i="153"/>
  <c r="S24" i="153"/>
  <c r="S23" i="153"/>
  <c r="S22" i="153"/>
  <c r="S21" i="153"/>
  <c r="S20" i="153"/>
  <c r="S19" i="153"/>
  <c r="S18" i="153"/>
  <c r="S17" i="153"/>
  <c r="R16" i="153"/>
  <c r="Q16" i="153"/>
  <c r="P16" i="153"/>
  <c r="O16" i="153"/>
  <c r="O44" i="153" s="1"/>
  <c r="N16" i="153"/>
  <c r="N44" i="153" s="1"/>
  <c r="M16" i="153"/>
  <c r="L16" i="153"/>
  <c r="L44" i="153" s="1"/>
  <c r="K16" i="153"/>
  <c r="K44" i="153" s="1"/>
  <c r="J16" i="153"/>
  <c r="I16" i="153"/>
  <c r="H16" i="153"/>
  <c r="G16" i="153"/>
  <c r="G44" i="153" s="1"/>
  <c r="F16" i="153"/>
  <c r="F44" i="153" s="1"/>
  <c r="E16" i="153"/>
  <c r="E44" i="153" s="1"/>
  <c r="D16" i="153"/>
  <c r="D44" i="153" s="1"/>
  <c r="S15" i="153"/>
  <c r="S14" i="153"/>
  <c r="S13" i="153"/>
  <c r="S12" i="153"/>
  <c r="S11" i="153"/>
  <c r="S10" i="153"/>
  <c r="S9" i="153"/>
  <c r="S8" i="153"/>
  <c r="S7" i="153"/>
  <c r="S6" i="153"/>
  <c r="T34" i="152"/>
  <c r="S34" i="152"/>
  <c r="R34" i="152"/>
  <c r="Q34" i="152"/>
  <c r="P34" i="152"/>
  <c r="O34" i="152"/>
  <c r="N34" i="152"/>
  <c r="M34" i="152"/>
  <c r="L34" i="152"/>
  <c r="K34" i="152"/>
  <c r="J34" i="152"/>
  <c r="I34" i="152"/>
  <c r="H34" i="152"/>
  <c r="G34" i="152"/>
  <c r="F34" i="152"/>
  <c r="T33" i="152"/>
  <c r="S33" i="152"/>
  <c r="R33" i="152"/>
  <c r="Q33" i="152"/>
  <c r="P33" i="152"/>
  <c r="O33" i="152"/>
  <c r="N33" i="152"/>
  <c r="M33" i="152"/>
  <c r="L33" i="152"/>
  <c r="K33" i="152"/>
  <c r="J33" i="152"/>
  <c r="I33" i="152"/>
  <c r="H33" i="152"/>
  <c r="G33" i="152"/>
  <c r="F33" i="152"/>
  <c r="U32" i="152"/>
  <c r="T31" i="152"/>
  <c r="S31" i="152"/>
  <c r="R31" i="152"/>
  <c r="Q31" i="152"/>
  <c r="P31" i="152"/>
  <c r="O31" i="152"/>
  <c r="N31" i="152"/>
  <c r="M31" i="152"/>
  <c r="L31" i="152"/>
  <c r="K31" i="152"/>
  <c r="J31" i="152"/>
  <c r="I31" i="152"/>
  <c r="H31" i="152"/>
  <c r="G31" i="152"/>
  <c r="F31" i="152"/>
  <c r="U30" i="152"/>
  <c r="T29" i="152"/>
  <c r="S29" i="152"/>
  <c r="R29" i="152"/>
  <c r="Q29" i="152"/>
  <c r="P29" i="152"/>
  <c r="O29" i="152"/>
  <c r="N29" i="152"/>
  <c r="M29" i="152"/>
  <c r="L29" i="152"/>
  <c r="K29" i="152"/>
  <c r="J29" i="152"/>
  <c r="I29" i="152"/>
  <c r="H29" i="152"/>
  <c r="G29" i="152"/>
  <c r="F29" i="152"/>
  <c r="U28" i="152"/>
  <c r="T27" i="152"/>
  <c r="S27" i="152"/>
  <c r="R27" i="152"/>
  <c r="Q27" i="152"/>
  <c r="P27" i="152"/>
  <c r="O27" i="152"/>
  <c r="N27" i="152"/>
  <c r="M27" i="152"/>
  <c r="L27" i="152"/>
  <c r="K27" i="152"/>
  <c r="J27" i="152"/>
  <c r="I27" i="152"/>
  <c r="H27" i="152"/>
  <c r="G27" i="152"/>
  <c r="F27" i="152"/>
  <c r="U26" i="152"/>
  <c r="T25" i="152"/>
  <c r="S25" i="152"/>
  <c r="R25" i="152"/>
  <c r="Q25" i="152"/>
  <c r="P25" i="152"/>
  <c r="O25" i="152"/>
  <c r="N25" i="152"/>
  <c r="M25" i="152"/>
  <c r="L25" i="152"/>
  <c r="K25" i="152"/>
  <c r="J25" i="152"/>
  <c r="I25" i="152"/>
  <c r="H25" i="152"/>
  <c r="G25" i="152"/>
  <c r="F25" i="152"/>
  <c r="U24" i="152"/>
  <c r="T23" i="152"/>
  <c r="S23" i="152"/>
  <c r="R23" i="152"/>
  <c r="Q23" i="152"/>
  <c r="P23" i="152"/>
  <c r="O23" i="152"/>
  <c r="N23" i="152"/>
  <c r="M23" i="152"/>
  <c r="L23" i="152"/>
  <c r="K23" i="152"/>
  <c r="J23" i="152"/>
  <c r="I23" i="152"/>
  <c r="H23" i="152"/>
  <c r="G23" i="152"/>
  <c r="F23" i="152"/>
  <c r="U22" i="152"/>
  <c r="T21" i="152"/>
  <c r="T35" i="152" s="1"/>
  <c r="S21" i="152"/>
  <c r="S35" i="152" s="1"/>
  <c r="R21" i="152"/>
  <c r="Q21" i="152"/>
  <c r="Q35" i="152" s="1"/>
  <c r="P21" i="152"/>
  <c r="O21" i="152"/>
  <c r="N21" i="152"/>
  <c r="N35" i="152" s="1"/>
  <c r="M21" i="152"/>
  <c r="M35" i="152" s="1"/>
  <c r="L21" i="152"/>
  <c r="L35" i="152" s="1"/>
  <c r="K21" i="152"/>
  <c r="K35" i="152" s="1"/>
  <c r="J21" i="152"/>
  <c r="J35" i="152" s="1"/>
  <c r="I21" i="152"/>
  <c r="I35" i="152" s="1"/>
  <c r="H21" i="152"/>
  <c r="G21" i="152"/>
  <c r="F21" i="152"/>
  <c r="F35" i="152" s="1"/>
  <c r="U20" i="152"/>
  <c r="T18" i="152"/>
  <c r="T36" i="152" s="1"/>
  <c r="S18" i="152"/>
  <c r="R18" i="152"/>
  <c r="Q18" i="152"/>
  <c r="Q36" i="152" s="1"/>
  <c r="P18" i="152"/>
  <c r="O18" i="152"/>
  <c r="N18" i="152"/>
  <c r="N36" i="152" s="1"/>
  <c r="M18" i="152"/>
  <c r="L18" i="152"/>
  <c r="L36" i="152" s="1"/>
  <c r="K18" i="152"/>
  <c r="J18" i="152"/>
  <c r="I18" i="152"/>
  <c r="I36" i="152" s="1"/>
  <c r="H18" i="152"/>
  <c r="G18" i="152"/>
  <c r="F18" i="152"/>
  <c r="F36" i="152" s="1"/>
  <c r="T17" i="152"/>
  <c r="S17" i="152"/>
  <c r="R17" i="152"/>
  <c r="Q17" i="152"/>
  <c r="P17" i="152"/>
  <c r="O17" i="152"/>
  <c r="N17" i="152"/>
  <c r="M17" i="152"/>
  <c r="L17" i="152"/>
  <c r="K17" i="152"/>
  <c r="J17" i="152"/>
  <c r="I17" i="152"/>
  <c r="H17" i="152"/>
  <c r="G17" i="152"/>
  <c r="F17" i="152"/>
  <c r="U16" i="152"/>
  <c r="T15" i="152"/>
  <c r="S15" i="152"/>
  <c r="R15" i="152"/>
  <c r="Q15" i="152"/>
  <c r="P15" i="152"/>
  <c r="O15" i="152"/>
  <c r="N15" i="152"/>
  <c r="M15" i="152"/>
  <c r="L15" i="152"/>
  <c r="K15" i="152"/>
  <c r="J15" i="152"/>
  <c r="I15" i="152"/>
  <c r="H15" i="152"/>
  <c r="G15" i="152"/>
  <c r="F15" i="152"/>
  <c r="U14" i="152"/>
  <c r="T13" i="152"/>
  <c r="S13" i="152"/>
  <c r="R13" i="152"/>
  <c r="Q13" i="152"/>
  <c r="P13" i="152"/>
  <c r="O13" i="152"/>
  <c r="N13" i="152"/>
  <c r="M13" i="152"/>
  <c r="L13" i="152"/>
  <c r="K13" i="152"/>
  <c r="J13" i="152"/>
  <c r="I13" i="152"/>
  <c r="H13" i="152"/>
  <c r="G13" i="152"/>
  <c r="F13" i="152"/>
  <c r="U12" i="152"/>
  <c r="T11" i="152"/>
  <c r="S11" i="152"/>
  <c r="R11" i="152"/>
  <c r="Q11" i="152"/>
  <c r="P11" i="152"/>
  <c r="O11" i="152"/>
  <c r="N11" i="152"/>
  <c r="M11" i="152"/>
  <c r="L11" i="152"/>
  <c r="K11" i="152"/>
  <c r="J11" i="152"/>
  <c r="I11" i="152"/>
  <c r="H11" i="152"/>
  <c r="G11" i="152"/>
  <c r="F11" i="152"/>
  <c r="U10" i="152"/>
  <c r="T9" i="152"/>
  <c r="S9" i="152"/>
  <c r="R9" i="152"/>
  <c r="Q9" i="152"/>
  <c r="P9" i="152"/>
  <c r="O9" i="152"/>
  <c r="N9" i="152"/>
  <c r="M9" i="152"/>
  <c r="L9" i="152"/>
  <c r="K9" i="152"/>
  <c r="J9" i="152"/>
  <c r="I9" i="152"/>
  <c r="H9" i="152"/>
  <c r="G9" i="152"/>
  <c r="F9" i="152"/>
  <c r="U8" i="152"/>
  <c r="T7" i="152"/>
  <c r="T19" i="152" s="1"/>
  <c r="S7" i="152"/>
  <c r="S19" i="152" s="1"/>
  <c r="S37" i="152" s="1"/>
  <c r="R7" i="152"/>
  <c r="Q7" i="152"/>
  <c r="Q19" i="152" s="1"/>
  <c r="P7" i="152"/>
  <c r="P19" i="152" s="1"/>
  <c r="O7" i="152"/>
  <c r="O19" i="152" s="1"/>
  <c r="N7" i="152"/>
  <c r="M7" i="152"/>
  <c r="M19" i="152" s="1"/>
  <c r="L7" i="152"/>
  <c r="L19" i="152" s="1"/>
  <c r="K7" i="152"/>
  <c r="K19" i="152" s="1"/>
  <c r="K37" i="152" s="1"/>
  <c r="J7" i="152"/>
  <c r="I7" i="152"/>
  <c r="I19" i="152" s="1"/>
  <c r="H7" i="152"/>
  <c r="H19" i="152" s="1"/>
  <c r="G7" i="152"/>
  <c r="G19" i="152" s="1"/>
  <c r="F7" i="152"/>
  <c r="U6" i="152"/>
  <c r="R35" i="152" l="1"/>
  <c r="Q37" i="152"/>
  <c r="J36" i="152"/>
  <c r="R36" i="152"/>
  <c r="K36" i="152"/>
  <c r="S36" i="152"/>
  <c r="H44" i="153"/>
  <c r="P44" i="153"/>
  <c r="I44" i="153"/>
  <c r="Q44" i="153"/>
  <c r="S52" i="158"/>
  <c r="I37" i="152"/>
  <c r="J19" i="152"/>
  <c r="J37" i="152" s="1"/>
  <c r="R19" i="152"/>
  <c r="R37" i="152" s="1"/>
  <c r="M36" i="152"/>
  <c r="J44" i="153"/>
  <c r="R44" i="153"/>
  <c r="S43" i="153"/>
  <c r="U25" i="152"/>
  <c r="U27" i="152"/>
  <c r="U31" i="152"/>
  <c r="U34" i="152"/>
  <c r="O36" i="152"/>
  <c r="S16" i="153"/>
  <c r="S32" i="153"/>
  <c r="U19" i="155"/>
  <c r="U7" i="152"/>
  <c r="U9" i="152"/>
  <c r="U13" i="152"/>
  <c r="F19" i="152"/>
  <c r="N19" i="152"/>
  <c r="N37" i="152" s="1"/>
  <c r="U29" i="152"/>
  <c r="U33" i="152"/>
  <c r="O35" i="152"/>
  <c r="H36" i="152"/>
  <c r="P36" i="152"/>
  <c r="M44" i="153"/>
  <c r="O37" i="152"/>
  <c r="U11" i="152"/>
  <c r="U15" i="152"/>
  <c r="H35" i="152"/>
  <c r="H37" i="152" s="1"/>
  <c r="P35" i="152"/>
  <c r="P37" i="152" s="1"/>
  <c r="S44" i="157"/>
  <c r="M37" i="152"/>
  <c r="U35" i="152"/>
  <c r="T37" i="152"/>
  <c r="G37" i="152"/>
  <c r="L37" i="152"/>
  <c r="U21" i="152"/>
  <c r="U17" i="152"/>
  <c r="U18" i="152"/>
  <c r="U23" i="152"/>
  <c r="G36" i="152"/>
  <c r="U36" i="152" s="1"/>
  <c r="G35" i="152"/>
  <c r="U19" i="152" l="1"/>
  <c r="S44" i="153"/>
  <c r="F37" i="152"/>
  <c r="U37" i="152"/>
  <c r="H22" i="92" l="1"/>
  <c r="W27" i="92"/>
  <c r="V23" i="149"/>
  <c r="V21" i="149"/>
  <c r="H34" i="92" l="1"/>
  <c r="H15" i="92"/>
  <c r="H23" i="92"/>
  <c r="H42" i="149"/>
  <c r="H32" i="149"/>
  <c r="H33" i="149"/>
  <c r="H25" i="149"/>
  <c r="W44" i="149"/>
  <c r="W28" i="149"/>
  <c r="W7" i="149"/>
  <c r="W8" i="149"/>
  <c r="W9" i="149"/>
  <c r="W10" i="149"/>
  <c r="W11" i="149"/>
  <c r="W12" i="149"/>
  <c r="W13" i="149"/>
  <c r="W14" i="149"/>
  <c r="W47" i="149"/>
  <c r="W46" i="149"/>
  <c r="W45" i="149"/>
  <c r="W43" i="149"/>
  <c r="V42" i="149"/>
  <c r="U42" i="149"/>
  <c r="T42" i="149"/>
  <c r="S42" i="149"/>
  <c r="R42" i="149"/>
  <c r="Q42" i="149"/>
  <c r="P42" i="149"/>
  <c r="O42" i="149"/>
  <c r="N42" i="149"/>
  <c r="M42" i="149"/>
  <c r="L42" i="149"/>
  <c r="K42" i="149"/>
  <c r="J42" i="149"/>
  <c r="I42" i="149"/>
  <c r="W40" i="149"/>
  <c r="W39" i="149"/>
  <c r="W38" i="149"/>
  <c r="W37" i="149"/>
  <c r="W36" i="149"/>
  <c r="W35" i="149"/>
  <c r="W34" i="149"/>
  <c r="V33" i="149"/>
  <c r="U33" i="149"/>
  <c r="T33" i="149"/>
  <c r="S33" i="149"/>
  <c r="R33" i="149"/>
  <c r="Q33" i="149"/>
  <c r="P33" i="149"/>
  <c r="O33" i="149"/>
  <c r="N33" i="149"/>
  <c r="M33" i="149"/>
  <c r="L33" i="149"/>
  <c r="K33" i="149"/>
  <c r="J33" i="149"/>
  <c r="I33" i="149"/>
  <c r="V32" i="149"/>
  <c r="U32" i="149"/>
  <c r="T32" i="149"/>
  <c r="S32" i="149"/>
  <c r="R32" i="149"/>
  <c r="Q32" i="149"/>
  <c r="P32" i="149"/>
  <c r="O32" i="149"/>
  <c r="N32" i="149"/>
  <c r="M32" i="149"/>
  <c r="L32" i="149"/>
  <c r="K32" i="149"/>
  <c r="J32" i="149"/>
  <c r="I32" i="149"/>
  <c r="W31" i="149"/>
  <c r="W30" i="149"/>
  <c r="W29" i="149"/>
  <c r="W27" i="149"/>
  <c r="W26" i="149"/>
  <c r="V25" i="149"/>
  <c r="U25" i="149"/>
  <c r="T25" i="149"/>
  <c r="S25" i="149"/>
  <c r="R25" i="149"/>
  <c r="Q25" i="149"/>
  <c r="P25" i="149"/>
  <c r="O25" i="149"/>
  <c r="N25" i="149"/>
  <c r="M25" i="149"/>
  <c r="L25" i="149"/>
  <c r="K25" i="149"/>
  <c r="J25" i="149"/>
  <c r="I25" i="149"/>
  <c r="H4" i="149"/>
  <c r="I4" i="149" s="1"/>
  <c r="J4" i="149" s="1"/>
  <c r="K4" i="149" s="1"/>
  <c r="L4" i="149" s="1"/>
  <c r="M4" i="149" s="1"/>
  <c r="N4" i="149" s="1"/>
  <c r="O4" i="149" s="1"/>
  <c r="P4" i="149" s="1"/>
  <c r="Q4" i="149" s="1"/>
  <c r="R4" i="149" s="1"/>
  <c r="S4" i="149" s="1"/>
  <c r="T4" i="149" s="1"/>
  <c r="U4" i="149" s="1"/>
  <c r="V4" i="149" s="1"/>
  <c r="W21" i="92"/>
  <c r="W20" i="92"/>
  <c r="W19" i="92"/>
  <c r="W17" i="92"/>
  <c r="W16" i="92"/>
  <c r="W32" i="92"/>
  <c r="W30" i="92"/>
  <c r="W26" i="92"/>
  <c r="W25" i="92"/>
  <c r="W24" i="92"/>
  <c r="V22" i="92"/>
  <c r="U22" i="92"/>
  <c r="T22" i="92"/>
  <c r="S22" i="92"/>
  <c r="R22" i="92"/>
  <c r="Q22" i="92"/>
  <c r="P22" i="92"/>
  <c r="O22" i="92"/>
  <c r="N22" i="92"/>
  <c r="M22" i="92"/>
  <c r="L22" i="92"/>
  <c r="K22" i="92"/>
  <c r="J22" i="92"/>
  <c r="I22" i="92"/>
  <c r="H21" i="149"/>
  <c r="W6" i="92"/>
  <c r="W31" i="92"/>
  <c r="W35" i="92"/>
  <c r="V23" i="92"/>
  <c r="U23" i="92"/>
  <c r="T23" i="92"/>
  <c r="S23" i="92"/>
  <c r="R23" i="92"/>
  <c r="Q23" i="92"/>
  <c r="P23" i="92"/>
  <c r="O23" i="92"/>
  <c r="N23" i="92"/>
  <c r="M23" i="92"/>
  <c r="L23" i="92"/>
  <c r="K23" i="92"/>
  <c r="J23" i="92"/>
  <c r="I23" i="92"/>
  <c r="V20" i="149" l="1"/>
  <c r="H23" i="149"/>
  <c r="H20" i="149" s="1"/>
  <c r="H13" i="92"/>
  <c r="U10" i="91"/>
  <c r="W32" i="149"/>
  <c r="W42" i="149"/>
  <c r="W6" i="149"/>
  <c r="W25" i="149"/>
  <c r="W33" i="149"/>
  <c r="W23" i="92"/>
  <c r="W22" i="92"/>
  <c r="U23" i="149"/>
  <c r="T23" i="149"/>
  <c r="S23" i="149"/>
  <c r="R23" i="149"/>
  <c r="Q23" i="149"/>
  <c r="P23" i="149"/>
  <c r="O23" i="149"/>
  <c r="N23" i="149"/>
  <c r="M23" i="149"/>
  <c r="L23" i="149"/>
  <c r="J23" i="149"/>
  <c r="I23" i="149"/>
  <c r="K23" i="149" l="1"/>
  <c r="W23" i="149" s="1"/>
  <c r="W24" i="149"/>
  <c r="H18" i="149"/>
  <c r="H4" i="92" l="1"/>
  <c r="M21" i="149" l="1"/>
  <c r="M20" i="149" s="1"/>
  <c r="M18" i="149" s="1"/>
  <c r="Q21" i="149"/>
  <c r="Q20" i="149" s="1"/>
  <c r="Q18" i="149" s="1"/>
  <c r="K21" i="149"/>
  <c r="K20" i="149" s="1"/>
  <c r="K18" i="149" s="1"/>
  <c r="O21" i="149"/>
  <c r="O20" i="149" s="1"/>
  <c r="O18" i="149" s="1"/>
  <c r="I21" i="149"/>
  <c r="I20" i="149" s="1"/>
  <c r="J21" i="149"/>
  <c r="J20" i="149" s="1"/>
  <c r="N21" i="149"/>
  <c r="N20" i="149" s="1"/>
  <c r="R21" i="149"/>
  <c r="R20" i="149" s="1"/>
  <c r="S21" i="149"/>
  <c r="S20" i="149" s="1"/>
  <c r="L21" i="149"/>
  <c r="L20" i="149" s="1"/>
  <c r="P21" i="149"/>
  <c r="P20" i="149" s="1"/>
  <c r="W14" i="92"/>
  <c r="H11" i="92"/>
  <c r="V34" i="92"/>
  <c r="U34" i="92"/>
  <c r="T34" i="92"/>
  <c r="S34" i="92"/>
  <c r="R34" i="92"/>
  <c r="Q34" i="92"/>
  <c r="P34" i="92"/>
  <c r="O34" i="92"/>
  <c r="N34" i="92"/>
  <c r="M34" i="92"/>
  <c r="L34" i="92"/>
  <c r="K34" i="92"/>
  <c r="J34" i="92"/>
  <c r="I34" i="92"/>
  <c r="W38" i="92"/>
  <c r="N18" i="149" l="1"/>
  <c r="L18" i="149"/>
  <c r="J18" i="149"/>
  <c r="S18" i="149"/>
  <c r="P18" i="149"/>
  <c r="R18" i="149"/>
  <c r="I18" i="149"/>
  <c r="J11" i="92"/>
  <c r="W34" i="92"/>
  <c r="K11" i="92" l="1"/>
  <c r="I11" i="92"/>
  <c r="S15" i="92"/>
  <c r="R15" i="92"/>
  <c r="Q15" i="92"/>
  <c r="P15" i="92"/>
  <c r="O15" i="92"/>
  <c r="N15" i="92"/>
  <c r="M15" i="92"/>
  <c r="L15" i="92"/>
  <c r="K15" i="92"/>
  <c r="S13" i="92"/>
  <c r="R13" i="92"/>
  <c r="Q13" i="92"/>
  <c r="P13" i="92"/>
  <c r="O13" i="92"/>
  <c r="N13" i="92"/>
  <c r="M13" i="92"/>
  <c r="L13" i="92"/>
  <c r="K13" i="92"/>
  <c r="T15" i="92"/>
  <c r="J15" i="92"/>
  <c r="T13" i="92"/>
  <c r="J13" i="92"/>
  <c r="V15" i="92"/>
  <c r="U15" i="92"/>
  <c r="V13" i="92"/>
  <c r="U13" i="92"/>
  <c r="F6" i="91"/>
  <c r="H5" i="92" s="1"/>
  <c r="M11" i="92" l="1"/>
  <c r="M10" i="92" s="1"/>
  <c r="N11" i="92"/>
  <c r="N10" i="92" s="1"/>
  <c r="H5" i="149"/>
  <c r="I5" i="149" s="1"/>
  <c r="J5" i="149" s="1"/>
  <c r="K5" i="149" s="1"/>
  <c r="L5" i="149" s="1"/>
  <c r="M5" i="149" s="1"/>
  <c r="N5" i="149" s="1"/>
  <c r="O5" i="149" s="1"/>
  <c r="P5" i="149" s="1"/>
  <c r="Q5" i="149" s="1"/>
  <c r="R5" i="149" s="1"/>
  <c r="S5" i="149" s="1"/>
  <c r="T5" i="149" s="1"/>
  <c r="U5" i="149" s="1"/>
  <c r="V5" i="149" s="1"/>
  <c r="G6" i="91"/>
  <c r="I5" i="92"/>
  <c r="J10" i="92"/>
  <c r="K10" i="92"/>
  <c r="U21" i="149"/>
  <c r="U20" i="149" s="1"/>
  <c r="V18" i="149" l="1"/>
  <c r="U18" i="149"/>
  <c r="N8" i="92"/>
  <c r="L15" i="91"/>
  <c r="L16" i="91" s="1"/>
  <c r="K8" i="92"/>
  <c r="I15" i="91"/>
  <c r="M8" i="92"/>
  <c r="K15" i="91"/>
  <c r="K16" i="91" s="1"/>
  <c r="J8" i="92"/>
  <c r="H15" i="91"/>
  <c r="H6" i="91"/>
  <c r="J5" i="92"/>
  <c r="O11" i="92" l="1"/>
  <c r="O10" i="92" s="1"/>
  <c r="M15" i="91" s="1"/>
  <c r="M16" i="91" s="1"/>
  <c r="T21" i="149"/>
  <c r="T20" i="149" s="1"/>
  <c r="W20" i="149" s="1"/>
  <c r="W22" i="149"/>
  <c r="W21" i="149" s="1"/>
  <c r="L11" i="92"/>
  <c r="L10" i="92" s="1"/>
  <c r="P11" i="92"/>
  <c r="P10" i="92" s="1"/>
  <c r="I6" i="91"/>
  <c r="K5" i="92"/>
  <c r="O8" i="92" l="1"/>
  <c r="T18" i="149"/>
  <c r="W18" i="149" s="1"/>
  <c r="L8" i="92"/>
  <c r="J15" i="91"/>
  <c r="P8" i="92"/>
  <c r="N15" i="91"/>
  <c r="N16" i="91" s="1"/>
  <c r="J6" i="91"/>
  <c r="L5" i="92"/>
  <c r="W39" i="92"/>
  <c r="K6" i="91" l="1"/>
  <c r="M5" i="92"/>
  <c r="W37" i="92"/>
  <c r="W36" i="92"/>
  <c r="R11" i="92" l="1"/>
  <c r="R10" i="92" s="1"/>
  <c r="R8" i="92" s="1"/>
  <c r="Q11" i="92"/>
  <c r="Q10" i="92" s="1"/>
  <c r="L6" i="91"/>
  <c r="N5" i="92"/>
  <c r="U9" i="91"/>
  <c r="P15" i="91" l="1"/>
  <c r="P16" i="91" s="1"/>
  <c r="Q8" i="92"/>
  <c r="O15" i="91"/>
  <c r="O16" i="91" s="1"/>
  <c r="S11" i="92"/>
  <c r="S10" i="92" s="1"/>
  <c r="M6" i="91"/>
  <c r="O5" i="92"/>
  <c r="T11" i="92" l="1"/>
  <c r="T10" i="92" s="1"/>
  <c r="T8" i="92" s="1"/>
  <c r="S8" i="92"/>
  <c r="Q15" i="91"/>
  <c r="Q16" i="91" s="1"/>
  <c r="U11" i="92"/>
  <c r="U10" i="92" s="1"/>
  <c r="N6" i="91"/>
  <c r="P5" i="92"/>
  <c r="R15" i="91" l="1"/>
  <c r="U8" i="92"/>
  <c r="S15" i="91"/>
  <c r="O6" i="91"/>
  <c r="Q5" i="92"/>
  <c r="H10" i="92"/>
  <c r="P6" i="91" l="1"/>
  <c r="H8" i="92"/>
  <c r="R5" i="92"/>
  <c r="I13" i="92"/>
  <c r="W13" i="92" s="1"/>
  <c r="I4" i="92"/>
  <c r="G5" i="91"/>
  <c r="H5" i="91" l="1"/>
  <c r="Q6" i="91"/>
  <c r="S5" i="92"/>
  <c r="J4" i="92"/>
  <c r="V11" i="92" l="1"/>
  <c r="V10" i="92" s="1"/>
  <c r="W12" i="92"/>
  <c r="W11" i="92" s="1"/>
  <c r="R6" i="91"/>
  <c r="I5" i="91"/>
  <c r="T5" i="92"/>
  <c r="K4" i="92"/>
  <c r="V8" i="92" l="1"/>
  <c r="T15" i="91"/>
  <c r="J5" i="91"/>
  <c r="S6" i="91"/>
  <c r="U5" i="92"/>
  <c r="L4" i="92"/>
  <c r="I16" i="91"/>
  <c r="H16" i="91"/>
  <c r="F16" i="91"/>
  <c r="T6" i="91" l="1"/>
  <c r="K5" i="91"/>
  <c r="V5" i="92"/>
  <c r="M4" i="92"/>
  <c r="L5" i="91" l="1"/>
  <c r="N4" i="92"/>
  <c r="I15" i="92"/>
  <c r="I10" i="92" s="1"/>
  <c r="J16" i="91"/>
  <c r="G15" i="91" l="1"/>
  <c r="G16" i="91" s="1"/>
  <c r="U7" i="91"/>
  <c r="M5" i="91"/>
  <c r="I8" i="92"/>
  <c r="W8" i="92" s="1"/>
  <c r="W10" i="92"/>
  <c r="O4" i="92"/>
  <c r="W15" i="92"/>
  <c r="U8" i="91"/>
  <c r="R16" i="91"/>
  <c r="S16" i="91"/>
  <c r="T16" i="91"/>
  <c r="U16" i="91" l="1"/>
  <c r="N5" i="91"/>
  <c r="P4" i="92"/>
  <c r="O5" i="91" l="1"/>
  <c r="Q4" i="92"/>
  <c r="P5" i="91" l="1"/>
  <c r="R4" i="92"/>
  <c r="Q5" i="91" l="1"/>
  <c r="S4" i="92"/>
  <c r="R5" i="91" l="1"/>
  <c r="T4" i="92"/>
  <c r="S5" i="91" l="1"/>
  <c r="U4" i="92"/>
  <c r="T5" i="91" l="1"/>
  <c r="V4" i="92"/>
</calcChain>
</file>

<file path=xl/sharedStrings.xml><?xml version="1.0" encoding="utf-8"?>
<sst xmlns="http://schemas.openxmlformats.org/spreadsheetml/2006/main" count="820" uniqueCount="282">
  <si>
    <t>（単位：千円）</t>
    <rPh sb="1" eb="3">
      <t>タンイ</t>
    </rPh>
    <rPh sb="4" eb="6">
      <t>センエン</t>
    </rPh>
    <phoneticPr fontId="2"/>
  </si>
  <si>
    <t>運営費</t>
    <rPh sb="0" eb="3">
      <t>ウンエイヒ</t>
    </rPh>
    <phoneticPr fontId="2"/>
  </si>
  <si>
    <t>合　　計</t>
    <rPh sb="0" eb="1">
      <t>ゴウ</t>
    </rPh>
    <rPh sb="3" eb="4">
      <t>ケイ</t>
    </rPh>
    <phoneticPr fontId="2"/>
  </si>
  <si>
    <t>運　　　営　　　期　　　間</t>
    <phoneticPr fontId="2"/>
  </si>
  <si>
    <t>　　　　　　　　　　　　　　　　年度
 費目</t>
    <rPh sb="16" eb="18">
      <t>ネンド</t>
    </rPh>
    <rPh sb="20" eb="22">
      <t>ヒモク</t>
    </rPh>
    <phoneticPr fontId="2"/>
  </si>
  <si>
    <t>年　　　　　　度</t>
    <rPh sb="0" eb="1">
      <t>ネン</t>
    </rPh>
    <rPh sb="7" eb="8">
      <t>ド</t>
    </rPh>
    <phoneticPr fontId="13"/>
  </si>
  <si>
    <t>合計</t>
    <rPh sb="0" eb="2">
      <t>ゴウケイ</t>
    </rPh>
    <phoneticPr fontId="13"/>
  </si>
  <si>
    <t>備　　　　　　考</t>
    <rPh sb="0" eb="1">
      <t>ソナエ</t>
    </rPh>
    <rPh sb="7" eb="8">
      <t>コウ</t>
    </rPh>
    <phoneticPr fontId="13"/>
  </si>
  <si>
    <t>千円／年</t>
    <rPh sb="0" eb="2">
      <t>センエン</t>
    </rPh>
    <rPh sb="3" eb="4">
      <t>ネン</t>
    </rPh>
    <phoneticPr fontId="13"/>
  </si>
  <si>
    <t>固定費</t>
    <rPh sb="0" eb="3">
      <t>コテイヒ</t>
    </rPh>
    <phoneticPr fontId="13"/>
  </si>
  <si>
    <t>人件費</t>
    <rPh sb="0" eb="3">
      <t>ジンケンヒ</t>
    </rPh>
    <phoneticPr fontId="13"/>
  </si>
  <si>
    <t>その他</t>
    <rPh sb="2" eb="3">
      <t>タ</t>
    </rPh>
    <phoneticPr fontId="13"/>
  </si>
  <si>
    <t>変動費</t>
    <rPh sb="0" eb="2">
      <t>ヘンドウ</t>
    </rPh>
    <rPh sb="2" eb="3">
      <t>ヒ</t>
    </rPh>
    <phoneticPr fontId="13"/>
  </si>
  <si>
    <t>ｔ／年</t>
    <rPh sb="2" eb="3">
      <t>ネン</t>
    </rPh>
    <phoneticPr fontId="3"/>
  </si>
  <si>
    <t>運営費（固定費＋変動費）</t>
    <rPh sb="0" eb="2">
      <t>ウンエイ</t>
    </rPh>
    <rPh sb="2" eb="3">
      <t>ヒ</t>
    </rPh>
    <rPh sb="4" eb="7">
      <t>コテイヒ</t>
    </rPh>
    <rPh sb="8" eb="10">
      <t>ヘンドウ</t>
    </rPh>
    <rPh sb="10" eb="11">
      <t>ヒ</t>
    </rPh>
    <phoneticPr fontId="13"/>
  </si>
  <si>
    <t>運営費</t>
    <rPh sb="0" eb="2">
      <t>ウンエイ</t>
    </rPh>
    <rPh sb="2" eb="3">
      <t>ヒ</t>
    </rPh>
    <phoneticPr fontId="2"/>
  </si>
  <si>
    <t>その他運営費等</t>
    <rPh sb="2" eb="3">
      <t>タ</t>
    </rPh>
    <rPh sb="3" eb="5">
      <t>ウンエイ</t>
    </rPh>
    <rPh sb="5" eb="6">
      <t>ヒ</t>
    </rPh>
    <rPh sb="6" eb="7">
      <t>トウ</t>
    </rPh>
    <phoneticPr fontId="13"/>
  </si>
  <si>
    <t>ごみ焼却施設</t>
    <rPh sb="2" eb="4">
      <t>ショウキャク</t>
    </rPh>
    <rPh sb="4" eb="6">
      <t>シセツ</t>
    </rPh>
    <phoneticPr fontId="3"/>
  </si>
  <si>
    <t>油脂類</t>
    <rPh sb="0" eb="2">
      <t>ユシ</t>
    </rPh>
    <rPh sb="2" eb="3">
      <t>ルイ</t>
    </rPh>
    <phoneticPr fontId="2"/>
  </si>
  <si>
    <t>用役費</t>
    <rPh sb="0" eb="2">
      <t>ヨウエキ</t>
    </rPh>
    <rPh sb="2" eb="3">
      <t>ヒ</t>
    </rPh>
    <phoneticPr fontId="13"/>
  </si>
  <si>
    <t>維持補修費</t>
    <rPh sb="0" eb="2">
      <t>イジ</t>
    </rPh>
    <rPh sb="2" eb="4">
      <t>ホシュウ</t>
    </rPh>
    <rPh sb="4" eb="5">
      <t>ヒ</t>
    </rPh>
    <phoneticPr fontId="13"/>
  </si>
  <si>
    <t>ごみ焼却施設
①固定費　（消費税抜き）</t>
    <rPh sb="2" eb="4">
      <t>ショウキャク</t>
    </rPh>
    <rPh sb="4" eb="6">
      <t>シセツ</t>
    </rPh>
    <rPh sb="8" eb="11">
      <t>コテイヒ</t>
    </rPh>
    <rPh sb="13" eb="16">
      <t>ショウヒゼイ</t>
    </rPh>
    <rPh sb="16" eb="17">
      <t>ヌ</t>
    </rPh>
    <phoneticPr fontId="2"/>
  </si>
  <si>
    <t>ごみ焼却施設
②変動費　（消費税抜き）</t>
    <rPh sb="8" eb="11">
      <t>ヘンドウヒ</t>
    </rPh>
    <rPh sb="13" eb="16">
      <t>ショウヒゼイ</t>
    </rPh>
    <rPh sb="16" eb="17">
      <t>ヌ</t>
    </rPh>
    <phoneticPr fontId="2"/>
  </si>
  <si>
    <t>燃料費</t>
    <rPh sb="0" eb="3">
      <t>ネンリョウヒ</t>
    </rPh>
    <phoneticPr fontId="13"/>
  </si>
  <si>
    <t>薬剤費</t>
    <rPh sb="0" eb="3">
      <t>ヤクザイヒ</t>
    </rPh>
    <phoneticPr fontId="13"/>
  </si>
  <si>
    <t>北しりべし広域クリーンセンター</t>
    <rPh sb="0" eb="1">
      <t>キタ</t>
    </rPh>
    <rPh sb="5" eb="7">
      <t>コウイキ</t>
    </rPh>
    <phoneticPr fontId="2"/>
  </si>
  <si>
    <t>次期運営委託業務</t>
    <phoneticPr fontId="2"/>
  </si>
  <si>
    <t>ごみ焼却施設の運営費 【消費税抜き】</t>
    <rPh sb="2" eb="4">
      <t>ショウキャク</t>
    </rPh>
    <rPh sb="4" eb="6">
      <t>シセツ</t>
    </rPh>
    <rPh sb="7" eb="10">
      <t>ウンエイヒ</t>
    </rPh>
    <rPh sb="12" eb="15">
      <t>ショウヒゼイ</t>
    </rPh>
    <rPh sb="15" eb="16">
      <t>ヌ</t>
    </rPh>
    <phoneticPr fontId="13"/>
  </si>
  <si>
    <t>電気基本料金</t>
    <rPh sb="0" eb="2">
      <t>デンキ</t>
    </rPh>
    <rPh sb="2" eb="4">
      <t>キホン</t>
    </rPh>
    <rPh sb="4" eb="6">
      <t>リョウキン</t>
    </rPh>
    <phoneticPr fontId="2"/>
  </si>
  <si>
    <t>燃料費</t>
    <rPh sb="0" eb="3">
      <t>ネンリョウヒ</t>
    </rPh>
    <phoneticPr fontId="3"/>
  </si>
  <si>
    <t>薬剤費</t>
    <rPh sb="0" eb="3">
      <t>ヤクザイヒ</t>
    </rPh>
    <phoneticPr fontId="2"/>
  </si>
  <si>
    <t>業務委託費</t>
    <rPh sb="0" eb="2">
      <t>ギョウム</t>
    </rPh>
    <rPh sb="2" eb="4">
      <t>イタク</t>
    </rPh>
    <rPh sb="4" eb="5">
      <t>ヒ</t>
    </rPh>
    <phoneticPr fontId="3"/>
  </si>
  <si>
    <t>保険料</t>
    <rPh sb="0" eb="3">
      <t>ホケンリョウ</t>
    </rPh>
    <phoneticPr fontId="3"/>
  </si>
  <si>
    <t>上水道基本料金</t>
    <rPh sb="0" eb="1">
      <t>ジョウ</t>
    </rPh>
    <rPh sb="1" eb="3">
      <t>スイドウ</t>
    </rPh>
    <rPh sb="3" eb="5">
      <t>キホン</t>
    </rPh>
    <rPh sb="5" eb="7">
      <t>リョウキン</t>
    </rPh>
    <phoneticPr fontId="3"/>
  </si>
  <si>
    <t>その他</t>
    <rPh sb="2" eb="3">
      <t>ホカ</t>
    </rPh>
    <phoneticPr fontId="13"/>
  </si>
  <si>
    <t>電力従量料金</t>
    <rPh sb="0" eb="2">
      <t>デンリョク</t>
    </rPh>
    <rPh sb="2" eb="4">
      <t>ジュウリョウ</t>
    </rPh>
    <rPh sb="4" eb="6">
      <t>リョウキン</t>
    </rPh>
    <phoneticPr fontId="13"/>
  </si>
  <si>
    <t>水道従量料金</t>
    <phoneticPr fontId="13"/>
  </si>
  <si>
    <t>リサイクルプラザ
③固定費　（消費税抜き）</t>
    <rPh sb="10" eb="13">
      <t>コテイヒ</t>
    </rPh>
    <rPh sb="15" eb="18">
      <t>ショウヒゼイ</t>
    </rPh>
    <rPh sb="18" eb="19">
      <t>ヌ</t>
    </rPh>
    <phoneticPr fontId="2"/>
  </si>
  <si>
    <t>分析費</t>
    <rPh sb="0" eb="2">
      <t>ブンセキ</t>
    </rPh>
    <rPh sb="2" eb="3">
      <t>ヒ</t>
    </rPh>
    <phoneticPr fontId="3"/>
  </si>
  <si>
    <t>清掃・植栽剪定等委託費</t>
    <rPh sb="0" eb="2">
      <t>セイソウ</t>
    </rPh>
    <rPh sb="3" eb="5">
      <t>ショクサイ</t>
    </rPh>
    <rPh sb="5" eb="7">
      <t>センテイ</t>
    </rPh>
    <rPh sb="7" eb="8">
      <t>ナド</t>
    </rPh>
    <rPh sb="8" eb="10">
      <t>イタク</t>
    </rPh>
    <rPh sb="10" eb="11">
      <t>ヒ</t>
    </rPh>
    <phoneticPr fontId="3"/>
  </si>
  <si>
    <t>精密機能検査</t>
    <rPh sb="0" eb="2">
      <t>セイミツ</t>
    </rPh>
    <rPh sb="2" eb="4">
      <t>キノウ</t>
    </rPh>
    <rPh sb="4" eb="6">
      <t>ケンサ</t>
    </rPh>
    <phoneticPr fontId="3"/>
  </si>
  <si>
    <t>必要に応じて項目を追加し記載すること。</t>
    <rPh sb="0" eb="2">
      <t>ヒツヨウ</t>
    </rPh>
    <rPh sb="3" eb="4">
      <t>オウ</t>
    </rPh>
    <rPh sb="6" eb="8">
      <t>コウモク</t>
    </rPh>
    <rPh sb="9" eb="11">
      <t>ツイカ</t>
    </rPh>
    <rPh sb="12" eb="14">
      <t>キサイ</t>
    </rPh>
    <phoneticPr fontId="3"/>
  </si>
  <si>
    <t>事務所経費</t>
    <rPh sb="0" eb="2">
      <t>ジム</t>
    </rPh>
    <rPh sb="2" eb="3">
      <t>ショ</t>
    </rPh>
    <rPh sb="3" eb="5">
      <t>ケイヒ</t>
    </rPh>
    <phoneticPr fontId="3"/>
  </si>
  <si>
    <t>リサイクルプラザ
④変動費　（消費税抜き）</t>
    <rPh sb="10" eb="12">
      <t>ヘンドウ</t>
    </rPh>
    <rPh sb="12" eb="13">
      <t>ヒ</t>
    </rPh>
    <rPh sb="15" eb="18">
      <t>ショウヒゼイ</t>
    </rPh>
    <rPh sb="18" eb="19">
      <t>ヌ</t>
    </rPh>
    <phoneticPr fontId="2"/>
  </si>
  <si>
    <t>リサイクルプラザの運営費 【消費税抜き】</t>
    <rPh sb="9" eb="12">
      <t>ウンエイヒ</t>
    </rPh>
    <rPh sb="14" eb="17">
      <t>ショウヒゼイ</t>
    </rPh>
    <rPh sb="17" eb="18">
      <t>ヌ</t>
    </rPh>
    <phoneticPr fontId="13"/>
  </si>
  <si>
    <t>リサイクルプラザ</t>
    <phoneticPr fontId="3"/>
  </si>
  <si>
    <t>不燃ごみ</t>
  </si>
  <si>
    <t>粗大ごみ</t>
  </si>
  <si>
    <t>缶</t>
  </si>
  <si>
    <t>スプレー缶</t>
  </si>
  <si>
    <t>びん</t>
  </si>
  <si>
    <t>ペットボトル</t>
  </si>
  <si>
    <t>プラ製容器包装</t>
  </si>
  <si>
    <t>蛍光灯</t>
  </si>
  <si>
    <t>電池類</t>
  </si>
  <si>
    <t>分析費</t>
    <rPh sb="0" eb="2">
      <t>ブンセキ</t>
    </rPh>
    <rPh sb="2" eb="3">
      <t>ヒ</t>
    </rPh>
    <phoneticPr fontId="0"/>
  </si>
  <si>
    <t>千円／年</t>
    <rPh sb="0" eb="2">
      <t>センエン</t>
    </rPh>
    <rPh sb="3" eb="4">
      <t>ネン</t>
    </rPh>
    <phoneticPr fontId="4"/>
  </si>
  <si>
    <t>清掃・植栽剪定等委託費</t>
    <rPh sb="0" eb="2">
      <t>セイソウ</t>
    </rPh>
    <rPh sb="3" eb="5">
      <t>ショクサイ</t>
    </rPh>
    <rPh sb="5" eb="7">
      <t>センテイ</t>
    </rPh>
    <rPh sb="7" eb="8">
      <t>ナド</t>
    </rPh>
    <rPh sb="8" eb="10">
      <t>イタク</t>
    </rPh>
    <rPh sb="10" eb="11">
      <t>ヒ</t>
    </rPh>
    <phoneticPr fontId="0"/>
  </si>
  <si>
    <t>精密機能検査</t>
    <rPh sb="0" eb="2">
      <t>セイミツ</t>
    </rPh>
    <rPh sb="2" eb="4">
      <t>キノウ</t>
    </rPh>
    <rPh sb="4" eb="6">
      <t>ケンサ</t>
    </rPh>
    <phoneticPr fontId="0"/>
  </si>
  <si>
    <t>除雪作業費</t>
    <rPh sb="0" eb="2">
      <t>ジョセツ</t>
    </rPh>
    <rPh sb="2" eb="4">
      <t>サギョウ</t>
    </rPh>
    <rPh sb="4" eb="5">
      <t>ヒ</t>
    </rPh>
    <phoneticPr fontId="0"/>
  </si>
  <si>
    <t>警備費</t>
    <rPh sb="0" eb="2">
      <t>ケイビ</t>
    </rPh>
    <rPh sb="2" eb="3">
      <t>ヒ</t>
    </rPh>
    <phoneticPr fontId="0"/>
  </si>
  <si>
    <t>業務計画書</t>
    <rPh sb="0" eb="5">
      <t>ギョウムケイカクショ</t>
    </rPh>
    <phoneticPr fontId="2"/>
  </si>
  <si>
    <t>【様式第9号】</t>
    <rPh sb="1" eb="3">
      <t>ヨウシキ</t>
    </rPh>
    <rPh sb="3" eb="4">
      <t>ダイ</t>
    </rPh>
    <rPh sb="5" eb="6">
      <t>ゴウ</t>
    </rPh>
    <phoneticPr fontId="2"/>
  </si>
  <si>
    <t>　企　業　名　：</t>
    <rPh sb="1" eb="2">
      <t>キ</t>
    </rPh>
    <rPh sb="3" eb="4">
      <t>ギョウ</t>
    </rPh>
    <rPh sb="5" eb="6">
      <t>メイ</t>
    </rPh>
    <phoneticPr fontId="2"/>
  </si>
  <si>
    <t>内訳は要求水準書を参照すること。</t>
    <rPh sb="0" eb="2">
      <t>ウチワケ</t>
    </rPh>
    <rPh sb="3" eb="5">
      <t>ヨウキュウ</t>
    </rPh>
    <rPh sb="5" eb="7">
      <t>スイジュン</t>
    </rPh>
    <rPh sb="7" eb="8">
      <t>ショ</t>
    </rPh>
    <rPh sb="9" eb="11">
      <t>サンショウ</t>
    </rPh>
    <phoneticPr fontId="3"/>
  </si>
  <si>
    <t>１．入力場所</t>
    <rPh sb="2" eb="4">
      <t>ニュウリョク</t>
    </rPh>
    <rPh sb="4" eb="6">
      <t>バショ</t>
    </rPh>
    <phoneticPr fontId="2"/>
  </si>
  <si>
    <t>・青色のセル部分にのみ、各記載事項を入力してください。</t>
    <rPh sb="1" eb="3">
      <t>アオイロ</t>
    </rPh>
    <rPh sb="6" eb="8">
      <t>ブブン</t>
    </rPh>
    <rPh sb="12" eb="13">
      <t>カク</t>
    </rPh>
    <rPh sb="13" eb="15">
      <t>キサイ</t>
    </rPh>
    <rPh sb="15" eb="17">
      <t>ジコウ</t>
    </rPh>
    <rPh sb="18" eb="20">
      <t>ニュウリョク</t>
    </rPh>
    <phoneticPr fontId="2"/>
  </si>
  <si>
    <t>２．その他</t>
    <rPh sb="4" eb="5">
      <t>タ</t>
    </rPh>
    <phoneticPr fontId="2"/>
  </si>
  <si>
    <t>・各様式に記載された注意事項に従って記載してください。</t>
    <rPh sb="1" eb="4">
      <t>カクヨウシキ</t>
    </rPh>
    <rPh sb="5" eb="7">
      <t>キサイ</t>
    </rPh>
    <rPh sb="10" eb="14">
      <t>チュウイジコウ</t>
    </rPh>
    <rPh sb="15" eb="16">
      <t>シタガ</t>
    </rPh>
    <rPh sb="18" eb="20">
      <t>キサイ</t>
    </rPh>
    <phoneticPr fontId="2"/>
  </si>
  <si>
    <t>　なお、記載例がある場合には、それを参考に記載してください。</t>
    <rPh sb="21" eb="23">
      <t>キサイ</t>
    </rPh>
    <phoneticPr fontId="2"/>
  </si>
  <si>
    <t>様式　内容</t>
    <rPh sb="0" eb="2">
      <t>ヨウシキ</t>
    </rPh>
    <rPh sb="3" eb="5">
      <t>ナイヨウ</t>
    </rPh>
    <phoneticPr fontId="2"/>
  </si>
  <si>
    <t>様式名</t>
    <rPh sb="0" eb="2">
      <t>ヨウシキ</t>
    </rPh>
    <rPh sb="2" eb="3">
      <t>メイ</t>
    </rPh>
    <phoneticPr fontId="2"/>
  </si>
  <si>
    <t>内容</t>
    <rPh sb="0" eb="2">
      <t>ナイヨウ</t>
    </rPh>
    <phoneticPr fontId="2"/>
  </si>
  <si>
    <t>運営費について記載してください。</t>
    <rPh sb="0" eb="3">
      <t>ウンエイヒ</t>
    </rPh>
    <rPh sb="7" eb="9">
      <t>キサイ</t>
    </rPh>
    <phoneticPr fontId="2"/>
  </si>
  <si>
    <t>ごみ焼却施設の運営費について記載してください。</t>
    <rPh sb="2" eb="4">
      <t>ショウキャク</t>
    </rPh>
    <rPh sb="4" eb="6">
      <t>シセツ</t>
    </rPh>
    <rPh sb="7" eb="10">
      <t>ウンエイヒ</t>
    </rPh>
    <rPh sb="14" eb="16">
      <t>キサイ</t>
    </rPh>
    <phoneticPr fontId="2"/>
  </si>
  <si>
    <t>ごみ焼却施設の人件費について記載してください。</t>
    <rPh sb="2" eb="4">
      <t>ショウキャク</t>
    </rPh>
    <rPh sb="4" eb="6">
      <t>シセツ</t>
    </rPh>
    <rPh sb="7" eb="10">
      <t>ジンケンヒ</t>
    </rPh>
    <rPh sb="14" eb="16">
      <t>キサイ</t>
    </rPh>
    <phoneticPr fontId="2"/>
  </si>
  <si>
    <t>ごみ焼却施設の維持補修費について記載してください。</t>
    <rPh sb="2" eb="4">
      <t>ショウキャク</t>
    </rPh>
    <rPh sb="4" eb="6">
      <t>シセツ</t>
    </rPh>
    <rPh sb="7" eb="9">
      <t>イジ</t>
    </rPh>
    <rPh sb="9" eb="11">
      <t>ホシュウ</t>
    </rPh>
    <rPh sb="11" eb="12">
      <t>ヒ</t>
    </rPh>
    <rPh sb="16" eb="18">
      <t>キサイ</t>
    </rPh>
    <phoneticPr fontId="2"/>
  </si>
  <si>
    <t>リサイクルプラザの運営費について記載してください。</t>
    <rPh sb="9" eb="12">
      <t>ウンエイヒ</t>
    </rPh>
    <rPh sb="16" eb="18">
      <t>キサイ</t>
    </rPh>
    <phoneticPr fontId="2"/>
  </si>
  <si>
    <t>リサイクルプラザの人件費について記載してください。</t>
    <rPh sb="9" eb="12">
      <t>ジンケンヒ</t>
    </rPh>
    <rPh sb="16" eb="18">
      <t>キサイ</t>
    </rPh>
    <phoneticPr fontId="2"/>
  </si>
  <si>
    <t>リサイクルプラザの維持補修費について記載してください。</t>
    <rPh sb="9" eb="11">
      <t>イジ</t>
    </rPh>
    <rPh sb="11" eb="13">
      <t>ホシュウ</t>
    </rPh>
    <rPh sb="13" eb="14">
      <t>ヒ</t>
    </rPh>
    <rPh sb="18" eb="20">
      <t>キサイ</t>
    </rPh>
    <phoneticPr fontId="2"/>
  </si>
  <si>
    <t>維持管理費（固定的な費用）　【消費税抜き】</t>
    <rPh sb="0" eb="2">
      <t>イジ</t>
    </rPh>
    <rPh sb="2" eb="4">
      <t>カンリ</t>
    </rPh>
    <rPh sb="4" eb="5">
      <t>ヒ</t>
    </rPh>
    <rPh sb="6" eb="9">
      <t>コテイテキ</t>
    </rPh>
    <rPh sb="10" eb="12">
      <t>ヒヨウ</t>
    </rPh>
    <rPh sb="15" eb="18">
      <t>ショウヒゼイ</t>
    </rPh>
    <rPh sb="18" eb="19">
      <t>ヌ</t>
    </rPh>
    <phoneticPr fontId="3"/>
  </si>
  <si>
    <t>（単位：千円）</t>
    <rPh sb="1" eb="3">
      <t>タンイ</t>
    </rPh>
    <rPh sb="4" eb="5">
      <t>セン</t>
    </rPh>
    <rPh sb="5" eb="6">
      <t>エン</t>
    </rPh>
    <phoneticPr fontId="2"/>
  </si>
  <si>
    <t>　　　　　　　　　　　　　年　　度
　項　　目</t>
    <rPh sb="13" eb="14">
      <t>トシ</t>
    </rPh>
    <rPh sb="16" eb="17">
      <t>ド</t>
    </rPh>
    <rPh sb="20" eb="21">
      <t>コウ</t>
    </rPh>
    <rPh sb="23" eb="24">
      <t>メ</t>
    </rPh>
    <phoneticPr fontId="2"/>
  </si>
  <si>
    <t>頻度</t>
    <phoneticPr fontId="3"/>
  </si>
  <si>
    <t>金額</t>
    <rPh sb="0" eb="2">
      <t>キンガク</t>
    </rPh>
    <phoneticPr fontId="3"/>
  </si>
  <si>
    <t>合計</t>
    <rPh sb="0" eb="1">
      <t>ゴウ</t>
    </rPh>
    <rPh sb="1" eb="2">
      <t>ケイ</t>
    </rPh>
    <phoneticPr fontId="3"/>
  </si>
  <si>
    <t>法定点検・定期点検費用</t>
    <rPh sb="0" eb="2">
      <t>ホウテイ</t>
    </rPh>
    <rPh sb="2" eb="4">
      <t>テンケン</t>
    </rPh>
    <rPh sb="5" eb="7">
      <t>テイキ</t>
    </rPh>
    <rPh sb="7" eb="9">
      <t>テンケン</t>
    </rPh>
    <rPh sb="9" eb="10">
      <t>ヒ</t>
    </rPh>
    <rPh sb="10" eb="11">
      <t>ヨウ</t>
    </rPh>
    <phoneticPr fontId="2"/>
  </si>
  <si>
    <t>受入供給設備</t>
    <rPh sb="0" eb="2">
      <t>ウケイレ</t>
    </rPh>
    <rPh sb="2" eb="4">
      <t>キョウキュウ</t>
    </rPh>
    <rPh sb="4" eb="6">
      <t>セツビ</t>
    </rPh>
    <phoneticPr fontId="2"/>
  </si>
  <si>
    <t>－</t>
    <phoneticPr fontId="2"/>
  </si>
  <si>
    <t>(受入供給設備）
ごみ計量機</t>
    <rPh sb="1" eb="3">
      <t>ウケイレ</t>
    </rPh>
    <rPh sb="3" eb="5">
      <t>キョウキュウ</t>
    </rPh>
    <rPh sb="5" eb="7">
      <t>セツビ</t>
    </rPh>
    <rPh sb="11" eb="13">
      <t>ケイリョウ</t>
    </rPh>
    <rPh sb="13" eb="14">
      <t>キ</t>
    </rPh>
    <phoneticPr fontId="2"/>
  </si>
  <si>
    <t>法定2年</t>
    <rPh sb="0" eb="2">
      <t>ホウテイ</t>
    </rPh>
    <rPh sb="3" eb="4">
      <t>ネン</t>
    </rPh>
    <phoneticPr fontId="2"/>
  </si>
  <si>
    <t>(受入供給設備）
ごみｸﾚｰﾝ</t>
    <rPh sb="1" eb="3">
      <t>ウケイレ</t>
    </rPh>
    <rPh sb="3" eb="5">
      <t>キョウキュウ</t>
    </rPh>
    <rPh sb="5" eb="7">
      <t>セツビ</t>
    </rPh>
    <phoneticPr fontId="2"/>
  </si>
  <si>
    <t>燃焼設備</t>
    <rPh sb="0" eb="2">
      <t>ネンショウ</t>
    </rPh>
    <rPh sb="2" eb="4">
      <t>セツビ</t>
    </rPh>
    <phoneticPr fontId="2"/>
  </si>
  <si>
    <t>燃焼ガス冷却設備</t>
    <rPh sb="0" eb="2">
      <t>ネンショウ</t>
    </rPh>
    <rPh sb="4" eb="6">
      <t>レイキャク</t>
    </rPh>
    <rPh sb="6" eb="8">
      <t>セツビ</t>
    </rPh>
    <phoneticPr fontId="2"/>
  </si>
  <si>
    <t>(燃焼ガス冷却設備)
ボイラ</t>
    <rPh sb="1" eb="3">
      <t>ネンショウ</t>
    </rPh>
    <rPh sb="5" eb="7">
      <t>レイキャク</t>
    </rPh>
    <rPh sb="7" eb="9">
      <t>セツビ</t>
    </rPh>
    <phoneticPr fontId="2"/>
  </si>
  <si>
    <t>排ガス処理設備</t>
    <rPh sb="0" eb="1">
      <t>ハイ</t>
    </rPh>
    <rPh sb="3" eb="5">
      <t>ショリ</t>
    </rPh>
    <rPh sb="5" eb="7">
      <t>セツビ</t>
    </rPh>
    <phoneticPr fontId="2"/>
  </si>
  <si>
    <t>小　計</t>
  </si>
  <si>
    <t>維持補修費用（土木建築設備も含む）</t>
    <phoneticPr fontId="2"/>
  </si>
  <si>
    <t>（焼却設備）
焼却炉（耐火物）</t>
    <rPh sb="1" eb="3">
      <t>ショウキャク</t>
    </rPh>
    <rPh sb="3" eb="5">
      <t>セツビ</t>
    </rPh>
    <rPh sb="7" eb="9">
      <t>ショウキャク</t>
    </rPh>
    <rPh sb="9" eb="10">
      <t>ロ</t>
    </rPh>
    <rPh sb="11" eb="14">
      <t>タイカブツ</t>
    </rPh>
    <phoneticPr fontId="2"/>
  </si>
  <si>
    <t>毎年</t>
    <rPh sb="0" eb="2">
      <t>マイトシ</t>
    </rPh>
    <phoneticPr fontId="2"/>
  </si>
  <si>
    <t>（焼却設備）
ボイラ耐火物耐火キャスタ補修</t>
    <rPh sb="1" eb="3">
      <t>ショウキャク</t>
    </rPh>
    <rPh sb="3" eb="5">
      <t>セツビ</t>
    </rPh>
    <rPh sb="10" eb="13">
      <t>タイカブツ</t>
    </rPh>
    <rPh sb="13" eb="15">
      <t>タイカ</t>
    </rPh>
    <rPh sb="19" eb="21">
      <t>ホシュウ</t>
    </rPh>
    <phoneticPr fontId="2"/>
  </si>
  <si>
    <t>4年</t>
    <rPh sb="1" eb="2">
      <t>ネン</t>
    </rPh>
    <phoneticPr fontId="2"/>
  </si>
  <si>
    <t>（排ガス処理設備）
集じん装置ろ布交換</t>
    <rPh sb="1" eb="2">
      <t>ハイ</t>
    </rPh>
    <rPh sb="4" eb="6">
      <t>ショリ</t>
    </rPh>
    <rPh sb="6" eb="8">
      <t>セツビ</t>
    </rPh>
    <rPh sb="10" eb="11">
      <t>シュウ</t>
    </rPh>
    <rPh sb="13" eb="15">
      <t>ソウチ</t>
    </rPh>
    <rPh sb="16" eb="17">
      <t>フ</t>
    </rPh>
    <rPh sb="17" eb="19">
      <t>コウカン</t>
    </rPh>
    <phoneticPr fontId="2"/>
  </si>
  <si>
    <t>5年</t>
    <rPh sb="1" eb="2">
      <t>ネン</t>
    </rPh>
    <phoneticPr fontId="24"/>
  </si>
  <si>
    <t>（排ガス処理設備）
触媒反応塔触媒交換</t>
    <rPh sb="1" eb="2">
      <t>ハイ</t>
    </rPh>
    <rPh sb="4" eb="6">
      <t>ショリ</t>
    </rPh>
    <rPh sb="6" eb="8">
      <t>セツビ</t>
    </rPh>
    <rPh sb="10" eb="12">
      <t>ショクバイ</t>
    </rPh>
    <rPh sb="12" eb="14">
      <t>ハンノウ</t>
    </rPh>
    <rPh sb="14" eb="15">
      <t>トウ</t>
    </rPh>
    <rPh sb="15" eb="17">
      <t>ショクバイ</t>
    </rPh>
    <rPh sb="17" eb="19">
      <t>コウカン</t>
    </rPh>
    <phoneticPr fontId="2"/>
  </si>
  <si>
    <t>7年</t>
    <rPh sb="1" eb="2">
      <t>ネン</t>
    </rPh>
    <phoneticPr fontId="24"/>
  </si>
  <si>
    <t>建屋補修等</t>
    <phoneticPr fontId="2"/>
  </si>
  <si>
    <t>-</t>
    <phoneticPr fontId="2"/>
  </si>
  <si>
    <t>建屋補修（屋根防水工事など）</t>
    <rPh sb="5" eb="7">
      <t>ヤネ</t>
    </rPh>
    <rPh sb="7" eb="9">
      <t>ボウスイ</t>
    </rPh>
    <rPh sb="9" eb="11">
      <t>コウジ</t>
    </rPh>
    <phoneticPr fontId="2"/>
  </si>
  <si>
    <t>更新費用</t>
    <rPh sb="0" eb="2">
      <t>コウシン</t>
    </rPh>
    <rPh sb="2" eb="3">
      <t>ヒ</t>
    </rPh>
    <rPh sb="3" eb="4">
      <t>ヨウ</t>
    </rPh>
    <phoneticPr fontId="2"/>
  </si>
  <si>
    <t>（電気設備）
制御盤部品更新</t>
    <rPh sb="1" eb="3">
      <t>デンキ</t>
    </rPh>
    <rPh sb="3" eb="5">
      <t>セツビ</t>
    </rPh>
    <rPh sb="7" eb="9">
      <t>セイギョ</t>
    </rPh>
    <rPh sb="9" eb="10">
      <t>バン</t>
    </rPh>
    <rPh sb="10" eb="12">
      <t>ブヒン</t>
    </rPh>
    <rPh sb="12" eb="14">
      <t>コウシン</t>
    </rPh>
    <phoneticPr fontId="2"/>
  </si>
  <si>
    <t>約15年</t>
    <rPh sb="0" eb="1">
      <t>ヤク</t>
    </rPh>
    <rPh sb="3" eb="4">
      <t>ネン</t>
    </rPh>
    <phoneticPr fontId="2"/>
  </si>
  <si>
    <r>
      <t xml:space="preserve">（電気設備）
</t>
    </r>
    <r>
      <rPr>
        <sz val="9"/>
        <rFont val="ＭＳ Ｐゴシック"/>
        <family val="3"/>
        <charset val="128"/>
      </rPr>
      <t>その他電気設備部品更新</t>
    </r>
    <rPh sb="1" eb="3">
      <t>デンキ</t>
    </rPh>
    <rPh sb="3" eb="5">
      <t>セツビ</t>
    </rPh>
    <rPh sb="9" eb="10">
      <t>タ</t>
    </rPh>
    <rPh sb="10" eb="12">
      <t>デンキ</t>
    </rPh>
    <rPh sb="12" eb="14">
      <t>セツビ</t>
    </rPh>
    <rPh sb="14" eb="16">
      <t>ブヒン</t>
    </rPh>
    <rPh sb="16" eb="18">
      <t>コウシン</t>
    </rPh>
    <phoneticPr fontId="2"/>
  </si>
  <si>
    <r>
      <t>（計装設備）
DCS</t>
    </r>
    <r>
      <rPr>
        <sz val="9"/>
        <rFont val="ＭＳ Ｐゴシック"/>
        <family val="3"/>
        <charset val="128"/>
      </rPr>
      <t>設備部品更新</t>
    </r>
    <rPh sb="1" eb="3">
      <t>ケイソウ</t>
    </rPh>
    <rPh sb="3" eb="5">
      <t>セツビ</t>
    </rPh>
    <rPh sb="10" eb="12">
      <t>セツビ</t>
    </rPh>
    <rPh sb="12" eb="14">
      <t>ブヒン</t>
    </rPh>
    <rPh sb="14" eb="16">
      <t>コウシン</t>
    </rPh>
    <phoneticPr fontId="2"/>
  </si>
  <si>
    <t>（計装設備）
分析計等部品更新</t>
    <rPh sb="1" eb="3">
      <t>ケイソウ</t>
    </rPh>
    <rPh sb="3" eb="5">
      <t>セツビ</t>
    </rPh>
    <rPh sb="7" eb="9">
      <t>ブンセキ</t>
    </rPh>
    <rPh sb="9" eb="10">
      <t>ケイ</t>
    </rPh>
    <rPh sb="10" eb="11">
      <t>ナド</t>
    </rPh>
    <rPh sb="11" eb="13">
      <t>ブヒン</t>
    </rPh>
    <rPh sb="13" eb="15">
      <t>コウシン</t>
    </rPh>
    <phoneticPr fontId="2"/>
  </si>
  <si>
    <t>小　計</t>
    <rPh sb="0" eb="1">
      <t>ショウ</t>
    </rPh>
    <rPh sb="2" eb="3">
      <t>ケイ</t>
    </rPh>
    <phoneticPr fontId="2"/>
  </si>
  <si>
    <t>合　計</t>
    <rPh sb="0" eb="1">
      <t>ゴウ</t>
    </rPh>
    <phoneticPr fontId="2"/>
  </si>
  <si>
    <t>※機器の補修・更新等費用は各装置・各機器ごとに記載すること。</t>
    <rPh sb="1" eb="3">
      <t>キキ</t>
    </rPh>
    <rPh sb="4" eb="6">
      <t>ホシュウ</t>
    </rPh>
    <rPh sb="7" eb="9">
      <t>コウシン</t>
    </rPh>
    <rPh sb="9" eb="10">
      <t>トウ</t>
    </rPh>
    <rPh sb="10" eb="12">
      <t>ヒヨウ</t>
    </rPh>
    <rPh sb="13" eb="14">
      <t>カク</t>
    </rPh>
    <rPh sb="14" eb="16">
      <t>ソウチ</t>
    </rPh>
    <rPh sb="17" eb="18">
      <t>カク</t>
    </rPh>
    <rPh sb="18" eb="20">
      <t>キキ</t>
    </rPh>
    <rPh sb="23" eb="25">
      <t>キサイ</t>
    </rPh>
    <phoneticPr fontId="2"/>
  </si>
  <si>
    <t>※記入欄が足りない場合は適宜追加すること。</t>
    <rPh sb="1" eb="3">
      <t>キニュウ</t>
    </rPh>
    <rPh sb="3" eb="4">
      <t>ラン</t>
    </rPh>
    <rPh sb="5" eb="6">
      <t>タ</t>
    </rPh>
    <rPh sb="9" eb="11">
      <t>バアイ</t>
    </rPh>
    <rPh sb="12" eb="14">
      <t>テキギ</t>
    </rPh>
    <rPh sb="14" eb="16">
      <t>ツイカ</t>
    </rPh>
    <phoneticPr fontId="2"/>
  </si>
  <si>
    <t>ごみ焼却施設　　人件費（固定的な費用）　【消費税抜き】</t>
    <rPh sb="2" eb="4">
      <t>ショウキャク</t>
    </rPh>
    <rPh sb="4" eb="6">
      <t>シセツ</t>
    </rPh>
    <rPh sb="8" eb="10">
      <t>ジンケン</t>
    </rPh>
    <rPh sb="10" eb="11">
      <t>ヒ</t>
    </rPh>
    <rPh sb="12" eb="15">
      <t>コテイテキ</t>
    </rPh>
    <rPh sb="16" eb="18">
      <t>ヒヨウ</t>
    </rPh>
    <rPh sb="21" eb="24">
      <t>ショウヒゼイ</t>
    </rPh>
    <rPh sb="24" eb="25">
      <t>ヌ</t>
    </rPh>
    <phoneticPr fontId="3"/>
  </si>
  <si>
    <t>職種</t>
    <rPh sb="0" eb="2">
      <t>ショクシュ</t>
    </rPh>
    <phoneticPr fontId="2"/>
  </si>
  <si>
    <t>給与・年俸（単価）
（福利厚生費等含む）</t>
    <rPh sb="0" eb="2">
      <t>キュウヨ</t>
    </rPh>
    <rPh sb="3" eb="5">
      <t>ネンポウ</t>
    </rPh>
    <rPh sb="6" eb="8">
      <t>タンカ</t>
    </rPh>
    <rPh sb="11" eb="16">
      <t>フクリコウセイヒ</t>
    </rPh>
    <rPh sb="16" eb="17">
      <t>トウ</t>
    </rPh>
    <rPh sb="17" eb="18">
      <t>フク</t>
    </rPh>
    <phoneticPr fontId="2"/>
  </si>
  <si>
    <t>人数（人）及び給与</t>
    <rPh sb="0" eb="2">
      <t>ニンズウ</t>
    </rPh>
    <rPh sb="3" eb="4">
      <t>ニン</t>
    </rPh>
    <rPh sb="5" eb="6">
      <t>オヨ</t>
    </rPh>
    <rPh sb="7" eb="9">
      <t>キュウヨ</t>
    </rPh>
    <phoneticPr fontId="3"/>
  </si>
  <si>
    <t>　　　   年度
　単位　　　　　　</t>
    <rPh sb="6" eb="8">
      <t>ネンド</t>
    </rPh>
    <rPh sb="10" eb="12">
      <t>タンイ</t>
    </rPh>
    <phoneticPr fontId="3"/>
  </si>
  <si>
    <t>日勤者</t>
    <rPh sb="0" eb="3">
      <t>ニッキンシャ</t>
    </rPh>
    <phoneticPr fontId="2"/>
  </si>
  <si>
    <t>人</t>
    <rPh sb="0" eb="1">
      <t>ニン</t>
    </rPh>
    <phoneticPr fontId="3"/>
  </si>
  <si>
    <t>千円</t>
    <rPh sb="0" eb="2">
      <t>センエン</t>
    </rPh>
    <phoneticPr fontId="3"/>
  </si>
  <si>
    <t>直勤者</t>
    <rPh sb="0" eb="1">
      <t>チョク</t>
    </rPh>
    <rPh sb="1" eb="2">
      <t>キンム</t>
    </rPh>
    <rPh sb="2" eb="3">
      <t>シャ</t>
    </rPh>
    <phoneticPr fontId="2"/>
  </si>
  <si>
    <t>総　計</t>
  </si>
  <si>
    <t>※管理・運転・機器整備・その他の人員についてそれぞれ記載すること。</t>
    <rPh sb="1" eb="3">
      <t>カンリ</t>
    </rPh>
    <rPh sb="4" eb="6">
      <t>ウンテン</t>
    </rPh>
    <rPh sb="7" eb="9">
      <t>キキ</t>
    </rPh>
    <rPh sb="9" eb="11">
      <t>セイビ</t>
    </rPh>
    <rPh sb="14" eb="15">
      <t>タ</t>
    </rPh>
    <rPh sb="16" eb="18">
      <t>ジンイン</t>
    </rPh>
    <rPh sb="26" eb="28">
      <t>キサイ</t>
    </rPh>
    <phoneticPr fontId="2"/>
  </si>
  <si>
    <t>〔維持補修計画〕　ごみ焼却施設の維持補修費（固定的な費用）【消費税抜き】</t>
    <rPh sb="11" eb="13">
      <t>ショウキャク</t>
    </rPh>
    <rPh sb="13" eb="15">
      <t>シセツ</t>
    </rPh>
    <rPh sb="16" eb="18">
      <t>イジ</t>
    </rPh>
    <rPh sb="18" eb="20">
      <t>ホシュウ</t>
    </rPh>
    <rPh sb="20" eb="21">
      <t>ヒ</t>
    </rPh>
    <rPh sb="22" eb="25">
      <t>コテイテキ</t>
    </rPh>
    <rPh sb="26" eb="28">
      <t>ヒヨウ</t>
    </rPh>
    <rPh sb="30" eb="33">
      <t>ショウヒゼイ</t>
    </rPh>
    <rPh sb="33" eb="34">
      <t>ヌ</t>
    </rPh>
    <phoneticPr fontId="3"/>
  </si>
  <si>
    <t>　　　　　　　　　　　年　　度
　項　　目</t>
    <rPh sb="11" eb="12">
      <t>トシ</t>
    </rPh>
    <rPh sb="14" eb="15">
      <t>ド</t>
    </rPh>
    <rPh sb="18" eb="19">
      <t>コウ</t>
    </rPh>
    <rPh sb="21" eb="22">
      <t>メ</t>
    </rPh>
    <phoneticPr fontId="2"/>
  </si>
  <si>
    <t>維持補修費用（土木建築設備も含む）</t>
    <rPh sb="0" eb="2">
      <t>イジ</t>
    </rPh>
    <rPh sb="2" eb="4">
      <t>ホシュウ</t>
    </rPh>
    <rPh sb="4" eb="5">
      <t>ヒ</t>
    </rPh>
    <rPh sb="5" eb="6">
      <t>ヨウ</t>
    </rPh>
    <rPh sb="7" eb="9">
      <t>ドボク</t>
    </rPh>
    <rPh sb="9" eb="11">
      <t>ケンチク</t>
    </rPh>
    <rPh sb="11" eb="13">
      <t>セツビ</t>
    </rPh>
    <rPh sb="14" eb="15">
      <t>フク</t>
    </rPh>
    <phoneticPr fontId="2"/>
  </si>
  <si>
    <t>※機器の補修・更新等費用は各装置・各機器ごとに記載すること。</t>
  </si>
  <si>
    <t>※記入欄が足りない場合は適宜追加すること。</t>
  </si>
  <si>
    <t>月</t>
    <rPh sb="0" eb="1">
      <t>ツキ</t>
    </rPh>
    <phoneticPr fontId="2"/>
  </si>
  <si>
    <t>単位</t>
    <rPh sb="0" eb="2">
      <t>タンイ</t>
    </rPh>
    <phoneticPr fontId="4"/>
  </si>
  <si>
    <t>4月</t>
    <rPh sb="1" eb="2">
      <t>ガツ</t>
    </rPh>
    <phoneticPr fontId="4"/>
  </si>
  <si>
    <t>5月</t>
  </si>
  <si>
    <t>6月</t>
  </si>
  <si>
    <t>7月</t>
  </si>
  <si>
    <t>8月</t>
  </si>
  <si>
    <t>9月</t>
  </si>
  <si>
    <t>10月</t>
  </si>
  <si>
    <t>11月</t>
  </si>
  <si>
    <t>12月</t>
  </si>
  <si>
    <t>1月</t>
  </si>
  <si>
    <t>2月</t>
  </si>
  <si>
    <t>3月</t>
  </si>
  <si>
    <t>年間</t>
    <rPh sb="0" eb="2">
      <t>ネンカン</t>
    </rPh>
    <phoneticPr fontId="4"/>
  </si>
  <si>
    <t>日数</t>
    <rPh sb="0" eb="2">
      <t>ニッスウ</t>
    </rPh>
    <phoneticPr fontId="4"/>
  </si>
  <si>
    <t>電力量
（入）</t>
    <rPh sb="0" eb="2">
      <t>デンリョク</t>
    </rPh>
    <rPh sb="2" eb="3">
      <t>リョウ</t>
    </rPh>
    <rPh sb="5" eb="6">
      <t>イ</t>
    </rPh>
    <phoneticPr fontId="4"/>
  </si>
  <si>
    <t>総発電電力量</t>
    <rPh sb="0" eb="1">
      <t>ソウ</t>
    </rPh>
    <rPh sb="1" eb="3">
      <t>ハツデン</t>
    </rPh>
    <rPh sb="3" eb="5">
      <t>デンリョク</t>
    </rPh>
    <rPh sb="5" eb="6">
      <t>リョウ</t>
    </rPh>
    <phoneticPr fontId="2"/>
  </si>
  <si>
    <t>kWh/月</t>
    <phoneticPr fontId="4"/>
  </si>
  <si>
    <t>購入電力量</t>
    <rPh sb="0" eb="2">
      <t>コウニュウ</t>
    </rPh>
    <rPh sb="2" eb="4">
      <t>デンリョク</t>
    </rPh>
    <rPh sb="4" eb="5">
      <t>リョウ</t>
    </rPh>
    <phoneticPr fontId="4"/>
  </si>
  <si>
    <t>kWh/月</t>
  </si>
  <si>
    <t>合計</t>
    <rPh sb="0" eb="2">
      <t>ゴウケイ</t>
    </rPh>
    <phoneticPr fontId="4"/>
  </si>
  <si>
    <t>電力量
（出）</t>
    <rPh sb="0" eb="2">
      <t>デンリョク</t>
    </rPh>
    <rPh sb="2" eb="3">
      <t>リョウ</t>
    </rPh>
    <rPh sb="5" eb="6">
      <t>デ</t>
    </rPh>
    <phoneticPr fontId="4"/>
  </si>
  <si>
    <t>所内電力量※</t>
    <rPh sb="0" eb="2">
      <t>ショナイ</t>
    </rPh>
    <rPh sb="2" eb="4">
      <t>デンリョク</t>
    </rPh>
    <rPh sb="4" eb="5">
      <t>リョウ</t>
    </rPh>
    <phoneticPr fontId="2"/>
  </si>
  <si>
    <t>リサイクルプラザへの供給量</t>
    <rPh sb="10" eb="12">
      <t>キョウキュウ</t>
    </rPh>
    <rPh sb="12" eb="13">
      <t>リョウ</t>
    </rPh>
    <phoneticPr fontId="4"/>
  </si>
  <si>
    <t>売電電力量</t>
    <rPh sb="0" eb="2">
      <t>バイデン</t>
    </rPh>
    <rPh sb="2" eb="4">
      <t>デンリョク</t>
    </rPh>
    <rPh sb="4" eb="5">
      <t>リョウ</t>
    </rPh>
    <phoneticPr fontId="2"/>
  </si>
  <si>
    <t>※管理棟（連合居室部分、計量棟などへの敷地内で使用可能な電力消費量を含む）</t>
    <rPh sb="1" eb="3">
      <t>カンリ</t>
    </rPh>
    <rPh sb="3" eb="4">
      <t>トウ</t>
    </rPh>
    <rPh sb="5" eb="7">
      <t>レンゴウ</t>
    </rPh>
    <rPh sb="7" eb="9">
      <t>キョシツ</t>
    </rPh>
    <rPh sb="9" eb="11">
      <t>ブブン</t>
    </rPh>
    <rPh sb="12" eb="14">
      <t>ケイリョウ</t>
    </rPh>
    <rPh sb="14" eb="15">
      <t>トウ</t>
    </rPh>
    <rPh sb="19" eb="21">
      <t>シキチ</t>
    </rPh>
    <rPh sb="21" eb="22">
      <t>ナイ</t>
    </rPh>
    <rPh sb="23" eb="25">
      <t>シヨウ</t>
    </rPh>
    <rPh sb="25" eb="27">
      <t>カノウ</t>
    </rPh>
    <rPh sb="28" eb="30">
      <t>デンリョク</t>
    </rPh>
    <rPh sb="30" eb="33">
      <t>ショウヒリョウ</t>
    </rPh>
    <rPh sb="34" eb="35">
      <t>フク</t>
    </rPh>
    <phoneticPr fontId="2"/>
  </si>
  <si>
    <t>＜買電費用内訳＞</t>
    <rPh sb="1" eb="2">
      <t>カ</t>
    </rPh>
    <rPh sb="2" eb="3">
      <t>デン</t>
    </rPh>
    <rPh sb="3" eb="5">
      <t>ヒヨウ</t>
    </rPh>
    <rPh sb="5" eb="7">
      <t>ウチワケ</t>
    </rPh>
    <phoneticPr fontId="4"/>
  </si>
  <si>
    <t>電力基本料金（固定的費用）</t>
    <rPh sb="0" eb="2">
      <t>デンリョク</t>
    </rPh>
    <rPh sb="2" eb="4">
      <t>キホン</t>
    </rPh>
    <rPh sb="4" eb="6">
      <t>リョウキン</t>
    </rPh>
    <rPh sb="7" eb="10">
      <t>コテイテキ</t>
    </rPh>
    <rPh sb="10" eb="12">
      <t>ヒヨウ</t>
    </rPh>
    <phoneticPr fontId="4"/>
  </si>
  <si>
    <t>円/月</t>
    <rPh sb="0" eb="1">
      <t>エン</t>
    </rPh>
    <rPh sb="2" eb="3">
      <t>ツキ</t>
    </rPh>
    <phoneticPr fontId="4"/>
  </si>
  <si>
    <t>電力従量料金（変動的費用）</t>
    <rPh sb="0" eb="2">
      <t>デンリョク</t>
    </rPh>
    <rPh sb="2" eb="4">
      <t>ジュウリョウ</t>
    </rPh>
    <rPh sb="4" eb="6">
      <t>リョウキン</t>
    </rPh>
    <rPh sb="7" eb="9">
      <t>ヘンドウ</t>
    </rPh>
    <rPh sb="9" eb="10">
      <t>テキ</t>
    </rPh>
    <rPh sb="10" eb="11">
      <t>ヒ</t>
    </rPh>
    <rPh sb="11" eb="12">
      <t>ヨウ</t>
    </rPh>
    <phoneticPr fontId="4"/>
  </si>
  <si>
    <t>＜買電契約電力内訳＞</t>
    <rPh sb="1" eb="2">
      <t>カ</t>
    </rPh>
    <rPh sb="3" eb="5">
      <t>ケイヤク</t>
    </rPh>
    <rPh sb="5" eb="7">
      <t>デンリョク</t>
    </rPh>
    <rPh sb="7" eb="9">
      <t>ウチワケ</t>
    </rPh>
    <phoneticPr fontId="4"/>
  </si>
  <si>
    <t>受給契約会社（電力事業者）</t>
    <rPh sb="0" eb="2">
      <t>ジュキュウ</t>
    </rPh>
    <rPh sb="2" eb="4">
      <t>ケイヤク</t>
    </rPh>
    <rPh sb="4" eb="6">
      <t>ガイシャ</t>
    </rPh>
    <rPh sb="7" eb="9">
      <t>デンリョク</t>
    </rPh>
    <rPh sb="9" eb="12">
      <t>ジギョウシャ</t>
    </rPh>
    <phoneticPr fontId="4"/>
  </si>
  <si>
    <t>契約種別（電力プランなど）</t>
    <phoneticPr fontId="2"/>
  </si>
  <si>
    <t>契約電力（kW）</t>
    <phoneticPr fontId="2"/>
  </si>
  <si>
    <t>リサイクルプラザ　　人件費（固定的な費用）　【消費税抜き】</t>
    <rPh sb="10" eb="12">
      <t>ジンケン</t>
    </rPh>
    <rPh sb="12" eb="13">
      <t>ヒ</t>
    </rPh>
    <rPh sb="14" eb="17">
      <t>コテイテキ</t>
    </rPh>
    <rPh sb="18" eb="20">
      <t>ヒヨウ</t>
    </rPh>
    <rPh sb="23" eb="26">
      <t>ショウヒゼイ</t>
    </rPh>
    <rPh sb="26" eb="27">
      <t>ヌ</t>
    </rPh>
    <phoneticPr fontId="3"/>
  </si>
  <si>
    <t>総　計</t>
    <phoneticPr fontId="2"/>
  </si>
  <si>
    <t>各装置定期点検費</t>
    <phoneticPr fontId="2"/>
  </si>
  <si>
    <t>（破砕設備）
低速回転式破砕機破砕刃取替え</t>
    <rPh sb="1" eb="3">
      <t>ハサイ</t>
    </rPh>
    <rPh sb="3" eb="5">
      <t>セツビ</t>
    </rPh>
    <rPh sb="7" eb="9">
      <t>テイソク</t>
    </rPh>
    <rPh sb="9" eb="11">
      <t>カイテン</t>
    </rPh>
    <rPh sb="11" eb="12">
      <t>シキ</t>
    </rPh>
    <rPh sb="12" eb="15">
      <t>ハサイキ</t>
    </rPh>
    <rPh sb="15" eb="17">
      <t>ハサイ</t>
    </rPh>
    <rPh sb="17" eb="18">
      <t>ヤイバ</t>
    </rPh>
    <rPh sb="18" eb="20">
      <t>トリカ</t>
    </rPh>
    <phoneticPr fontId="2"/>
  </si>
  <si>
    <t>2年</t>
    <rPh sb="1" eb="2">
      <t>ネン</t>
    </rPh>
    <phoneticPr fontId="2"/>
  </si>
  <si>
    <t>（破砕設備）
高速回転式破砕機破砕刃取替え</t>
    <rPh sb="1" eb="3">
      <t>ハサイ</t>
    </rPh>
    <rPh sb="3" eb="5">
      <t>セツビ</t>
    </rPh>
    <rPh sb="7" eb="9">
      <t>コウソク</t>
    </rPh>
    <rPh sb="9" eb="11">
      <t>カイテン</t>
    </rPh>
    <rPh sb="11" eb="12">
      <t>シキ</t>
    </rPh>
    <rPh sb="12" eb="15">
      <t>ハサイキ</t>
    </rPh>
    <rPh sb="15" eb="17">
      <t>ハサイ</t>
    </rPh>
    <rPh sb="17" eb="18">
      <t>ヤイバ</t>
    </rPh>
    <rPh sb="18" eb="20">
      <t>トリカ</t>
    </rPh>
    <phoneticPr fontId="2"/>
  </si>
  <si>
    <t>3年</t>
    <rPh sb="1" eb="2">
      <t>ネン</t>
    </rPh>
    <phoneticPr fontId="2"/>
  </si>
  <si>
    <t>（排風設備）
バグフィルタろ布交換</t>
    <rPh sb="1" eb="3">
      <t>ハイフウ</t>
    </rPh>
    <rPh sb="3" eb="5">
      <t>セツビ</t>
    </rPh>
    <rPh sb="14" eb="15">
      <t>フ</t>
    </rPh>
    <rPh sb="15" eb="17">
      <t>コウカン</t>
    </rPh>
    <phoneticPr fontId="2"/>
  </si>
  <si>
    <t>6年</t>
    <rPh sb="1" eb="2">
      <t>ネン</t>
    </rPh>
    <phoneticPr fontId="24"/>
  </si>
  <si>
    <t>（排風設備）
脱臭用バグフィルタ</t>
    <rPh sb="1" eb="3">
      <t>ハイフウ</t>
    </rPh>
    <rPh sb="3" eb="5">
      <t>セツビ</t>
    </rPh>
    <rPh sb="7" eb="10">
      <t>ダッシュウヨウ</t>
    </rPh>
    <phoneticPr fontId="2"/>
  </si>
  <si>
    <t>各装置更新費</t>
    <phoneticPr fontId="2"/>
  </si>
  <si>
    <t>〔維持補修計画〕　リサイクルプラザの維持補修費（固定的な費用）【消費税抜き】</t>
    <rPh sb="18" eb="20">
      <t>イジ</t>
    </rPh>
    <rPh sb="20" eb="22">
      <t>ホシュウ</t>
    </rPh>
    <rPh sb="22" eb="23">
      <t>ヒ</t>
    </rPh>
    <rPh sb="24" eb="27">
      <t>コテイテキ</t>
    </rPh>
    <rPh sb="28" eb="30">
      <t>ヒヨウ</t>
    </rPh>
    <rPh sb="32" eb="35">
      <t>ショウヒゼイ</t>
    </rPh>
    <rPh sb="35" eb="36">
      <t>ヌ</t>
    </rPh>
    <phoneticPr fontId="3"/>
  </si>
  <si>
    <t>　　　　　　　　　　　　　　　年　　度
　項　目</t>
    <rPh sb="15" eb="16">
      <t>トシ</t>
    </rPh>
    <rPh sb="18" eb="19">
      <t>ド</t>
    </rPh>
    <rPh sb="22" eb="23">
      <t>コウ</t>
    </rPh>
    <rPh sb="24" eb="25">
      <t>メ</t>
    </rPh>
    <phoneticPr fontId="3"/>
  </si>
  <si>
    <t>量及び金額</t>
    <rPh sb="0" eb="1">
      <t>リョウ</t>
    </rPh>
    <rPh sb="1" eb="2">
      <t>オヨ</t>
    </rPh>
    <rPh sb="3" eb="5">
      <t>キンガク</t>
    </rPh>
    <phoneticPr fontId="3"/>
  </si>
  <si>
    <t>金　額</t>
    <rPh sb="0" eb="1">
      <t>キン</t>
    </rPh>
    <rPh sb="2" eb="3">
      <t>ガク</t>
    </rPh>
    <phoneticPr fontId="3"/>
  </si>
  <si>
    <t>（量）</t>
    <rPh sb="1" eb="2">
      <t>リョウ</t>
    </rPh>
    <phoneticPr fontId="3"/>
  </si>
  <si>
    <t>合　計　金　額</t>
    <rPh sb="0" eb="1">
      <t>ゴウ</t>
    </rPh>
    <rPh sb="2" eb="3">
      <t>ケイ</t>
    </rPh>
    <rPh sb="4" eb="5">
      <t>キン</t>
    </rPh>
    <rPh sb="6" eb="7">
      <t>ガク</t>
    </rPh>
    <phoneticPr fontId="3"/>
  </si>
  <si>
    <t>※固定的な費用には、ごみ処理量の変動によって変動しない費用を記載すること。</t>
    <rPh sb="3" eb="4">
      <t>テキ</t>
    </rPh>
    <rPh sb="5" eb="7">
      <t>ヒヨウ</t>
    </rPh>
    <phoneticPr fontId="3"/>
  </si>
  <si>
    <t>※（量）の項目は、各使用量等の単位に置き換えること。</t>
    <rPh sb="2" eb="3">
      <t>リョウ</t>
    </rPh>
    <rPh sb="5" eb="7">
      <t>コウモク</t>
    </rPh>
    <rPh sb="9" eb="10">
      <t>カク</t>
    </rPh>
    <rPh sb="10" eb="13">
      <t>シヨウリョウ</t>
    </rPh>
    <rPh sb="13" eb="14">
      <t>トウ</t>
    </rPh>
    <rPh sb="15" eb="17">
      <t>タンイ</t>
    </rPh>
    <rPh sb="18" eb="19">
      <t>オ</t>
    </rPh>
    <rPh sb="20" eb="21">
      <t>カ</t>
    </rPh>
    <phoneticPr fontId="3"/>
  </si>
  <si>
    <t>※記入欄が足りない場合は、適宜追加すること。</t>
    <rPh sb="1" eb="3">
      <t>キニュウ</t>
    </rPh>
    <rPh sb="3" eb="4">
      <t>ラン</t>
    </rPh>
    <rPh sb="5" eb="6">
      <t>タ</t>
    </rPh>
    <rPh sb="9" eb="11">
      <t>バアイ</t>
    </rPh>
    <rPh sb="13" eb="15">
      <t>テキギ</t>
    </rPh>
    <rPh sb="15" eb="17">
      <t>ツイカ</t>
    </rPh>
    <phoneticPr fontId="2"/>
  </si>
  <si>
    <t>焼却施設　　固定費内訳　【消費税抜き】</t>
    <rPh sb="0" eb="2">
      <t>ショウキャク</t>
    </rPh>
    <rPh sb="2" eb="4">
      <t>シセツ</t>
    </rPh>
    <rPh sb="6" eb="9">
      <t>コテイヒ</t>
    </rPh>
    <rPh sb="9" eb="11">
      <t>ウチワケ</t>
    </rPh>
    <rPh sb="13" eb="16">
      <t>ショウヒゼイ</t>
    </rPh>
    <rPh sb="16" eb="17">
      <t>ヌ</t>
    </rPh>
    <phoneticPr fontId="3"/>
  </si>
  <si>
    <t>【電気】
基本電力料金</t>
    <rPh sb="1" eb="3">
      <t>デンキ</t>
    </rPh>
    <rPh sb="5" eb="7">
      <t>キホン</t>
    </rPh>
    <rPh sb="7" eb="9">
      <t>デンリョク</t>
    </rPh>
    <rPh sb="9" eb="11">
      <t>リョウキン</t>
    </rPh>
    <phoneticPr fontId="2"/>
  </si>
  <si>
    <t>【上水道】
上水道基本料金</t>
    <rPh sb="1" eb="4">
      <t>ジョウスイドウ</t>
    </rPh>
    <rPh sb="2" eb="4">
      <t>スイドウ</t>
    </rPh>
    <rPh sb="6" eb="9">
      <t>ジョウスイドウ</t>
    </rPh>
    <rPh sb="9" eb="13">
      <t>キホンリョウキン</t>
    </rPh>
    <phoneticPr fontId="2"/>
  </si>
  <si>
    <t>【下水道】
下水道基本料金</t>
    <rPh sb="1" eb="4">
      <t>ゲスイドウ</t>
    </rPh>
    <rPh sb="6" eb="9">
      <t>ゲスイドウ</t>
    </rPh>
    <rPh sb="9" eb="13">
      <t>キホンリョウキン</t>
    </rPh>
    <phoneticPr fontId="2"/>
  </si>
  <si>
    <t>月</t>
    <rPh sb="0" eb="1">
      <t>ツキ</t>
    </rPh>
    <phoneticPr fontId="3"/>
  </si>
  <si>
    <r>
      <t xml:space="preserve">【燃料】
</t>
    </r>
    <r>
      <rPr>
        <sz val="8"/>
        <rFont val="ＭＳ Ｐゴシック"/>
        <family val="3"/>
        <charset val="128"/>
      </rPr>
      <t>提案に応じて項目を記載すること</t>
    </r>
    <rPh sb="1" eb="3">
      <t>ネンリョウ</t>
    </rPh>
    <rPh sb="5" eb="7">
      <t>テイアン</t>
    </rPh>
    <rPh sb="8" eb="9">
      <t>オウ</t>
    </rPh>
    <rPh sb="11" eb="13">
      <t>コウモク</t>
    </rPh>
    <rPh sb="14" eb="16">
      <t>キサイ</t>
    </rPh>
    <phoneticPr fontId="2"/>
  </si>
  <si>
    <r>
      <t xml:space="preserve">【薬剤】
</t>
    </r>
    <r>
      <rPr>
        <sz val="8"/>
        <rFont val="ＭＳ Ｐゴシック"/>
        <family val="3"/>
        <charset val="128"/>
      </rPr>
      <t>提案に応じて項目を記載すること</t>
    </r>
    <rPh sb="1" eb="3">
      <t>ヤクザイ</t>
    </rPh>
    <phoneticPr fontId="2"/>
  </si>
  <si>
    <r>
      <t xml:space="preserve">【油脂】
</t>
    </r>
    <r>
      <rPr>
        <sz val="8"/>
        <rFont val="ＭＳ Ｐゴシック"/>
        <family val="3"/>
        <charset val="128"/>
      </rPr>
      <t>提案に応じて項目を記載すること</t>
    </r>
    <rPh sb="1" eb="3">
      <t>ユシ</t>
    </rPh>
    <phoneticPr fontId="2"/>
  </si>
  <si>
    <r>
      <t xml:space="preserve">【その他】
</t>
    </r>
    <r>
      <rPr>
        <sz val="8"/>
        <rFont val="ＭＳ Ｐゴシック"/>
        <family val="3"/>
        <charset val="128"/>
      </rPr>
      <t>提案に応じて項目を記載すること</t>
    </r>
    <rPh sb="3" eb="4">
      <t>ホカ</t>
    </rPh>
    <phoneticPr fontId="2"/>
  </si>
  <si>
    <t>年間ごみ処理量</t>
    <rPh sb="0" eb="2">
      <t>ネンカン</t>
    </rPh>
    <rPh sb="4" eb="7">
      <t>ショリリョウ</t>
    </rPh>
    <phoneticPr fontId="2"/>
  </si>
  <si>
    <t>t</t>
    <phoneticPr fontId="2"/>
  </si>
  <si>
    <t>焼却施設　　変動費内訳　【消費税抜き】</t>
    <rPh sb="0" eb="2">
      <t>ショウキャク</t>
    </rPh>
    <rPh sb="2" eb="4">
      <t>シセツ</t>
    </rPh>
    <rPh sb="6" eb="9">
      <t>ヘンドウヒ</t>
    </rPh>
    <rPh sb="9" eb="11">
      <t>ウチワケ</t>
    </rPh>
    <rPh sb="13" eb="16">
      <t>ショウヒゼイ</t>
    </rPh>
    <rPh sb="16" eb="17">
      <t>ヌ</t>
    </rPh>
    <phoneticPr fontId="3"/>
  </si>
  <si>
    <t>量、単価及び金額</t>
    <rPh sb="0" eb="1">
      <t>リョウ</t>
    </rPh>
    <rPh sb="2" eb="4">
      <t>タンカ</t>
    </rPh>
    <rPh sb="4" eb="5">
      <t>オヨ</t>
    </rPh>
    <rPh sb="6" eb="8">
      <t>キンガク</t>
    </rPh>
    <phoneticPr fontId="3"/>
  </si>
  <si>
    <t>【水道】
水道従量料金</t>
    <rPh sb="5" eb="7">
      <t>スイドウ</t>
    </rPh>
    <rPh sb="7" eb="11">
      <t>ジュウリョウリョウキン</t>
    </rPh>
    <phoneticPr fontId="2"/>
  </si>
  <si>
    <t>【電気】
電力従量料金</t>
    <rPh sb="1" eb="3">
      <t>デンキ</t>
    </rPh>
    <rPh sb="5" eb="7">
      <t>デンリョク</t>
    </rPh>
    <rPh sb="7" eb="9">
      <t>ジュウリョウ</t>
    </rPh>
    <rPh sb="9" eb="11">
      <t>リョウキン</t>
    </rPh>
    <phoneticPr fontId="2"/>
  </si>
  <si>
    <t>(kWh)</t>
    <phoneticPr fontId="3"/>
  </si>
  <si>
    <t>1kwh</t>
    <phoneticPr fontId="2"/>
  </si>
  <si>
    <t>単  価</t>
    <rPh sb="0" eb="1">
      <t>タン</t>
    </rPh>
    <rPh sb="3" eb="4">
      <t>アタイ</t>
    </rPh>
    <phoneticPr fontId="2"/>
  </si>
  <si>
    <t>※変動的な費用には、ごみ処理量の変動に従って変動する費用を記載すること。</t>
    <rPh sb="1" eb="3">
      <t>ヘンドウ</t>
    </rPh>
    <rPh sb="3" eb="4">
      <t>テキ</t>
    </rPh>
    <rPh sb="5" eb="7">
      <t>ヒヨウ</t>
    </rPh>
    <rPh sb="19" eb="20">
      <t>シタガ</t>
    </rPh>
    <phoneticPr fontId="3"/>
  </si>
  <si>
    <t>※収入は含めないこと。</t>
    <rPh sb="1" eb="3">
      <t>シュウニュウ</t>
    </rPh>
    <rPh sb="4" eb="5">
      <t>フク</t>
    </rPh>
    <phoneticPr fontId="3"/>
  </si>
  <si>
    <t>※（量）及び（単価）の項目は、各使用量の単位で置き換えること。</t>
    <rPh sb="2" eb="3">
      <t>リョウ</t>
    </rPh>
    <rPh sb="4" eb="5">
      <t>オヨ</t>
    </rPh>
    <rPh sb="7" eb="9">
      <t>タンカ</t>
    </rPh>
    <rPh sb="11" eb="13">
      <t>コウモク</t>
    </rPh>
    <rPh sb="15" eb="16">
      <t>カク</t>
    </rPh>
    <rPh sb="16" eb="19">
      <t>シヨウリョウ</t>
    </rPh>
    <rPh sb="20" eb="22">
      <t>タンイ</t>
    </rPh>
    <rPh sb="23" eb="24">
      <t>オ</t>
    </rPh>
    <rPh sb="25" eb="26">
      <t>カ</t>
    </rPh>
    <phoneticPr fontId="3"/>
  </si>
  <si>
    <t>※記入欄が足りない場合は，適宜追加すること。</t>
    <rPh sb="1" eb="3">
      <t>キニュウ</t>
    </rPh>
    <rPh sb="3" eb="4">
      <t>ラン</t>
    </rPh>
    <rPh sb="5" eb="6">
      <t>タ</t>
    </rPh>
    <rPh sb="9" eb="11">
      <t>バアイ</t>
    </rPh>
    <rPh sb="13" eb="15">
      <t>テキギ</t>
    </rPh>
    <rPh sb="15" eb="17">
      <t>ツイカ</t>
    </rPh>
    <phoneticPr fontId="2"/>
  </si>
  <si>
    <t>(m3)</t>
    <phoneticPr fontId="3"/>
  </si>
  <si>
    <t>1m3</t>
    <phoneticPr fontId="2"/>
  </si>
  <si>
    <t>運転
計画</t>
    <rPh sb="0" eb="2">
      <t>ウンテン</t>
    </rPh>
    <rPh sb="3" eb="5">
      <t>ケイカク</t>
    </rPh>
    <phoneticPr fontId="4"/>
  </si>
  <si>
    <t>施設稼働日数</t>
    <rPh sb="0" eb="2">
      <t>シセツ</t>
    </rPh>
    <rPh sb="2" eb="4">
      <t>カドウ</t>
    </rPh>
    <rPh sb="4" eb="6">
      <t>ニッスウ</t>
    </rPh>
    <phoneticPr fontId="2"/>
  </si>
  <si>
    <t>日</t>
    <rPh sb="0" eb="1">
      <t>ニチ</t>
    </rPh>
    <phoneticPr fontId="4"/>
  </si>
  <si>
    <t>1号炉稼働日数</t>
    <rPh sb="1" eb="2">
      <t>ゴウ</t>
    </rPh>
    <rPh sb="2" eb="3">
      <t>ロ</t>
    </rPh>
    <rPh sb="3" eb="5">
      <t>カドウ</t>
    </rPh>
    <rPh sb="5" eb="7">
      <t>ニッスウ</t>
    </rPh>
    <phoneticPr fontId="4"/>
  </si>
  <si>
    <t>日</t>
    <rPh sb="0" eb="1">
      <t>ニチ</t>
    </rPh>
    <phoneticPr fontId="2"/>
  </si>
  <si>
    <t>2号炉稼働日数</t>
    <rPh sb="1" eb="2">
      <t>ゴウ</t>
    </rPh>
    <rPh sb="2" eb="3">
      <t>ロ</t>
    </rPh>
    <rPh sb="3" eb="5">
      <t>カドウ</t>
    </rPh>
    <rPh sb="5" eb="7">
      <t>ニッスウ</t>
    </rPh>
    <phoneticPr fontId="4"/>
  </si>
  <si>
    <t>①－１　施設稼働計画（ごみ焼却施設）</t>
    <rPh sb="4" eb="6">
      <t>シセツ</t>
    </rPh>
    <rPh sb="6" eb="8">
      <t>カドウ</t>
    </rPh>
    <rPh sb="8" eb="10">
      <t>ケイカク</t>
    </rPh>
    <rPh sb="13" eb="17">
      <t>ショウキャクシセツ</t>
    </rPh>
    <phoneticPr fontId="4"/>
  </si>
  <si>
    <t>①－２　施設稼働計画（リサイクルプラザ）</t>
    <rPh sb="4" eb="6">
      <t>シセツ</t>
    </rPh>
    <rPh sb="6" eb="8">
      <t>カドウ</t>
    </rPh>
    <rPh sb="8" eb="10">
      <t>ケイカク</t>
    </rPh>
    <phoneticPr fontId="4"/>
  </si>
  <si>
    <t>②電力収支</t>
    <rPh sb="1" eb="3">
      <t>デンリョク</t>
    </rPh>
    <rPh sb="3" eb="5">
      <t>シュウシ</t>
    </rPh>
    <phoneticPr fontId="4"/>
  </si>
  <si>
    <t>③買電費用</t>
    <rPh sb="1" eb="3">
      <t>カイデン</t>
    </rPh>
    <rPh sb="3" eb="5">
      <t>ヒヨウ</t>
    </rPh>
    <phoneticPr fontId="4"/>
  </si>
  <si>
    <t>施設稼働計画</t>
    <rPh sb="0" eb="6">
      <t>シセツカドウケイカク</t>
    </rPh>
    <phoneticPr fontId="3"/>
  </si>
  <si>
    <t>粗大ごみ・不燃ごみ系統</t>
    <rPh sb="0" eb="2">
      <t>ソダイ</t>
    </rPh>
    <rPh sb="5" eb="7">
      <t>フネン</t>
    </rPh>
    <rPh sb="9" eb="11">
      <t>ケイトウ</t>
    </rPh>
    <phoneticPr fontId="4"/>
  </si>
  <si>
    <t>缶系統</t>
    <rPh sb="0" eb="1">
      <t>カン</t>
    </rPh>
    <rPh sb="1" eb="3">
      <t>ケイトウ</t>
    </rPh>
    <phoneticPr fontId="4"/>
  </si>
  <si>
    <t>びん系統</t>
    <rPh sb="2" eb="4">
      <t>ケイトウ</t>
    </rPh>
    <phoneticPr fontId="4"/>
  </si>
  <si>
    <t>ペットボトル系統</t>
    <rPh sb="6" eb="8">
      <t>ケイトウ</t>
    </rPh>
    <phoneticPr fontId="4"/>
  </si>
  <si>
    <t>プラ製容器包装系統</t>
    <rPh sb="2" eb="3">
      <t>セイ</t>
    </rPh>
    <rPh sb="3" eb="5">
      <t>ヨウキ</t>
    </rPh>
    <rPh sb="5" eb="7">
      <t>ホウソウ</t>
    </rPh>
    <rPh sb="7" eb="9">
      <t>ケイトウ</t>
    </rPh>
    <phoneticPr fontId="4"/>
  </si>
  <si>
    <t>※応募事業者の本提案内容は実際に搬入するごみ量に応じて連合と協議の上、修正する可能性があります。</t>
    <rPh sb="1" eb="3">
      <t>オウボ</t>
    </rPh>
    <rPh sb="3" eb="6">
      <t>ジギョウシャ</t>
    </rPh>
    <rPh sb="7" eb="8">
      <t>ホン</t>
    </rPh>
    <rPh sb="8" eb="10">
      <t>テイアン</t>
    </rPh>
    <rPh sb="10" eb="12">
      <t>ナイヨウ</t>
    </rPh>
    <rPh sb="13" eb="15">
      <t>ジッサイ</t>
    </rPh>
    <rPh sb="16" eb="18">
      <t>ハンニュウ</t>
    </rPh>
    <rPh sb="22" eb="23">
      <t>リョウ</t>
    </rPh>
    <rPh sb="24" eb="25">
      <t>オウ</t>
    </rPh>
    <rPh sb="27" eb="29">
      <t>レンゴウ</t>
    </rPh>
    <rPh sb="30" eb="32">
      <t>キョウギ</t>
    </rPh>
    <rPh sb="33" eb="34">
      <t>ウエ</t>
    </rPh>
    <rPh sb="35" eb="37">
      <t>シュウセイ</t>
    </rPh>
    <rPh sb="39" eb="42">
      <t>カノウセイ</t>
    </rPh>
    <phoneticPr fontId="2"/>
  </si>
  <si>
    <t>リサイクルプラザ　　固定費内訳　【消費税抜き】</t>
    <rPh sb="10" eb="13">
      <t>コテイヒ</t>
    </rPh>
    <rPh sb="13" eb="15">
      <t>ウチワケ</t>
    </rPh>
    <rPh sb="17" eb="20">
      <t>ショウヒゼイ</t>
    </rPh>
    <rPh sb="20" eb="21">
      <t>ヌ</t>
    </rPh>
    <phoneticPr fontId="3"/>
  </si>
  <si>
    <t>リサイクルプラザ　　変動費内訳　【消費税抜き】</t>
    <rPh sb="10" eb="13">
      <t>ヘンドウヒ</t>
    </rPh>
    <rPh sb="13" eb="15">
      <t>ウチワケ</t>
    </rPh>
    <rPh sb="17" eb="20">
      <t>ショウヒゼイ</t>
    </rPh>
    <rPh sb="20" eb="21">
      <t>ヌ</t>
    </rPh>
    <phoneticPr fontId="3"/>
  </si>
  <si>
    <t>〔参考〕〔維持補修計画〕　ごみ焼却施設の維持補修費（固定的な費用）【消費税抜き】</t>
    <rPh sb="0" eb="4">
      <t>[サンコウ]</t>
    </rPh>
    <rPh sb="15" eb="17">
      <t>ショウキャク</t>
    </rPh>
    <rPh sb="17" eb="19">
      <t>シセツ</t>
    </rPh>
    <rPh sb="20" eb="22">
      <t>イジ</t>
    </rPh>
    <rPh sb="22" eb="24">
      <t>ホシュウ</t>
    </rPh>
    <rPh sb="24" eb="25">
      <t>ヒ</t>
    </rPh>
    <rPh sb="26" eb="29">
      <t>コテイテキ</t>
    </rPh>
    <rPh sb="30" eb="32">
      <t>ヒヨウ</t>
    </rPh>
    <rPh sb="34" eb="37">
      <t>ショウヒゼイ</t>
    </rPh>
    <rPh sb="37" eb="38">
      <t>ヌ</t>
    </rPh>
    <phoneticPr fontId="3"/>
  </si>
  <si>
    <t>※本様式には次期運営業務終了後、10年間の維持補修計画を参考として記載してください。</t>
    <rPh sb="1" eb="4">
      <t>ホンヨウシキ</t>
    </rPh>
    <rPh sb="6" eb="8">
      <t>ジキ</t>
    </rPh>
    <rPh sb="8" eb="12">
      <t>ウンエイギョウム</t>
    </rPh>
    <rPh sb="12" eb="15">
      <t>シュウリョウゴ</t>
    </rPh>
    <rPh sb="18" eb="20">
      <t>ネンカン</t>
    </rPh>
    <rPh sb="21" eb="27">
      <t>イジホシュウケイカク</t>
    </rPh>
    <rPh sb="28" eb="30">
      <t>サンコウ</t>
    </rPh>
    <rPh sb="33" eb="35">
      <t>キサイ</t>
    </rPh>
    <phoneticPr fontId="2"/>
  </si>
  <si>
    <t>令和19年度以降のごみ焼却施設の維持補修費について記載してください。</t>
    <rPh sb="0" eb="2">
      <t>レイワ</t>
    </rPh>
    <rPh sb="4" eb="6">
      <t>ネンド</t>
    </rPh>
    <rPh sb="6" eb="8">
      <t>イコウ</t>
    </rPh>
    <rPh sb="11" eb="13">
      <t>ショウキャク</t>
    </rPh>
    <rPh sb="13" eb="15">
      <t>シセツ</t>
    </rPh>
    <rPh sb="16" eb="18">
      <t>イジ</t>
    </rPh>
    <rPh sb="18" eb="20">
      <t>ホシュウ</t>
    </rPh>
    <rPh sb="20" eb="21">
      <t>ヒ</t>
    </rPh>
    <rPh sb="25" eb="27">
      <t>キサイ</t>
    </rPh>
    <phoneticPr fontId="2"/>
  </si>
  <si>
    <t>ごみ焼却施設の固定費内訳について記載してください。</t>
    <rPh sb="2" eb="4">
      <t>ショウキャク</t>
    </rPh>
    <rPh sb="4" eb="6">
      <t>シセツ</t>
    </rPh>
    <rPh sb="7" eb="10">
      <t>コテイヒ</t>
    </rPh>
    <rPh sb="10" eb="12">
      <t>ウチワケ</t>
    </rPh>
    <rPh sb="16" eb="18">
      <t>キサイ</t>
    </rPh>
    <phoneticPr fontId="2"/>
  </si>
  <si>
    <t>ごみ焼却施設の変動費内訳について記載してください。</t>
    <rPh sb="2" eb="4">
      <t>ショウキャク</t>
    </rPh>
    <rPh sb="4" eb="6">
      <t>シセツ</t>
    </rPh>
    <rPh sb="7" eb="10">
      <t>ヘンドウヒ</t>
    </rPh>
    <rPh sb="10" eb="12">
      <t>ウチワケ</t>
    </rPh>
    <rPh sb="16" eb="18">
      <t>キサイ</t>
    </rPh>
    <phoneticPr fontId="2"/>
  </si>
  <si>
    <t>令和19年度以降のリサイクルプラザの維持補修費について記載してください。</t>
    <rPh sb="18" eb="20">
      <t>イジ</t>
    </rPh>
    <rPh sb="20" eb="22">
      <t>ホシュウ</t>
    </rPh>
    <rPh sb="22" eb="23">
      <t>ヒ</t>
    </rPh>
    <rPh sb="27" eb="29">
      <t>キサイ</t>
    </rPh>
    <phoneticPr fontId="2"/>
  </si>
  <si>
    <t>リサイクルプラザの固定費内訳について記載してください。</t>
    <rPh sb="9" eb="12">
      <t>コテイヒ</t>
    </rPh>
    <rPh sb="12" eb="14">
      <t>ウチワケ</t>
    </rPh>
    <rPh sb="18" eb="20">
      <t>キサイ</t>
    </rPh>
    <phoneticPr fontId="2"/>
  </si>
  <si>
    <t>リサイクルプラザの変動費内訳について記載してください。</t>
    <rPh sb="9" eb="12">
      <t>ヘンドウヒ</t>
    </rPh>
    <rPh sb="12" eb="14">
      <t>ウチワケ</t>
    </rPh>
    <rPh sb="18" eb="20">
      <t>キサイ</t>
    </rPh>
    <phoneticPr fontId="2"/>
  </si>
  <si>
    <t>ごみ焼却施設、リサイクルプラザの施設稼働計画等について記載してください。</t>
    <rPh sb="2" eb="6">
      <t>ショウキャクシセツ</t>
    </rPh>
    <rPh sb="16" eb="22">
      <t>シセツカドウケイカク</t>
    </rPh>
    <rPh sb="22" eb="23">
      <t>ナド</t>
    </rPh>
    <rPh sb="27" eb="29">
      <t>キサイ</t>
    </rPh>
    <phoneticPr fontId="2"/>
  </si>
  <si>
    <t>業務計画書　記載要領</t>
    <rPh sb="0" eb="5">
      <t>ギョウムケイカクショ</t>
    </rPh>
    <rPh sb="6" eb="8">
      <t>キサイ</t>
    </rPh>
    <rPh sb="8" eb="10">
      <t>ヨウリョウ</t>
    </rPh>
    <phoneticPr fontId="2"/>
  </si>
  <si>
    <t>　下記の記載要領に従って各様式に記載してください。</t>
    <rPh sb="1" eb="3">
      <t>カキ</t>
    </rPh>
    <rPh sb="4" eb="6">
      <t>キサイ</t>
    </rPh>
    <rPh sb="6" eb="8">
      <t>ヨウリョウ</t>
    </rPh>
    <rPh sb="9" eb="10">
      <t>シタガ</t>
    </rPh>
    <rPh sb="12" eb="13">
      <t>カク</t>
    </rPh>
    <rPh sb="13" eb="15">
      <t>ヨウシキ</t>
    </rPh>
    <rPh sb="16" eb="18">
      <t>キサイ</t>
    </rPh>
    <phoneticPr fontId="2"/>
  </si>
  <si>
    <t>様式第９号２－１〔焼却_運営費〕</t>
    <rPh sb="0" eb="2">
      <t>ヨウシキ</t>
    </rPh>
    <rPh sb="2" eb="3">
      <t>ダイ</t>
    </rPh>
    <rPh sb="4" eb="5">
      <t>ゴウ</t>
    </rPh>
    <rPh sb="9" eb="11">
      <t>ショウキャク</t>
    </rPh>
    <rPh sb="12" eb="14">
      <t>ウンエイ</t>
    </rPh>
    <rPh sb="14" eb="15">
      <t>ヒ</t>
    </rPh>
    <phoneticPr fontId="2"/>
  </si>
  <si>
    <t>様式第９号２－２〔焼却_人件費〕</t>
    <rPh sb="0" eb="2">
      <t>ヨウシキ</t>
    </rPh>
    <rPh sb="2" eb="3">
      <t>ダイ</t>
    </rPh>
    <rPh sb="4" eb="5">
      <t>ゴウ</t>
    </rPh>
    <phoneticPr fontId="2"/>
  </si>
  <si>
    <t>様式第９号２－３－１〔焼却_維持補修計画〕</t>
    <rPh sb="0" eb="2">
      <t>ヨウシキ</t>
    </rPh>
    <rPh sb="2" eb="3">
      <t>ダイ</t>
    </rPh>
    <rPh sb="4" eb="5">
      <t>ゴウ</t>
    </rPh>
    <rPh sb="11" eb="13">
      <t>ショウキャク</t>
    </rPh>
    <phoneticPr fontId="2"/>
  </si>
  <si>
    <t>様式第９号２－３－２〔参考〕〔焼却_維持補修計画〕</t>
    <rPh sb="0" eb="2">
      <t>ヨウシキ</t>
    </rPh>
    <rPh sb="2" eb="3">
      <t>ダイ</t>
    </rPh>
    <rPh sb="4" eb="5">
      <t>ゴウ</t>
    </rPh>
    <rPh sb="11" eb="13">
      <t>サンコウ</t>
    </rPh>
    <rPh sb="15" eb="17">
      <t>ショウキャク</t>
    </rPh>
    <phoneticPr fontId="2"/>
  </si>
  <si>
    <t>様式第９号２－４〔焼却_固定費内訳〕</t>
    <rPh sb="0" eb="2">
      <t>ヨウシキ</t>
    </rPh>
    <rPh sb="2" eb="3">
      <t>ダイ</t>
    </rPh>
    <rPh sb="4" eb="5">
      <t>ゴウ</t>
    </rPh>
    <rPh sb="9" eb="11">
      <t>ショウキャク</t>
    </rPh>
    <rPh sb="12" eb="15">
      <t>コテイヒ</t>
    </rPh>
    <rPh sb="15" eb="17">
      <t>ウチワケ</t>
    </rPh>
    <phoneticPr fontId="2"/>
  </si>
  <si>
    <t>様式第９号２－５〔焼却_変動費内訳〕</t>
    <rPh sb="0" eb="2">
      <t>ヨウシキ</t>
    </rPh>
    <rPh sb="2" eb="3">
      <t>ダイ</t>
    </rPh>
    <rPh sb="4" eb="5">
      <t>ゴウ</t>
    </rPh>
    <rPh sb="9" eb="11">
      <t>ショウキャク</t>
    </rPh>
    <rPh sb="12" eb="15">
      <t>ヘンドウヒ</t>
    </rPh>
    <rPh sb="15" eb="17">
      <t>ウチワケ</t>
    </rPh>
    <phoneticPr fontId="2"/>
  </si>
  <si>
    <t>様式第９号３－１〔リサ_運営費〕</t>
    <rPh sb="0" eb="2">
      <t>ヨウシキ</t>
    </rPh>
    <rPh sb="2" eb="3">
      <t>ダイ</t>
    </rPh>
    <rPh sb="4" eb="5">
      <t>ゴウ</t>
    </rPh>
    <rPh sb="12" eb="14">
      <t>ウンエイ</t>
    </rPh>
    <rPh sb="14" eb="15">
      <t>ヒ</t>
    </rPh>
    <phoneticPr fontId="2"/>
  </si>
  <si>
    <t>様式第９号３－２〔リサ_人件費〕</t>
    <rPh sb="0" eb="2">
      <t>ヨウシキ</t>
    </rPh>
    <rPh sb="2" eb="3">
      <t>ダイ</t>
    </rPh>
    <rPh sb="4" eb="5">
      <t>ゴウ</t>
    </rPh>
    <phoneticPr fontId="2"/>
  </si>
  <si>
    <t>様式第９号３－３－１〔リサ_維持補修計画〕</t>
    <rPh sb="0" eb="2">
      <t>ヨウシキ</t>
    </rPh>
    <rPh sb="2" eb="3">
      <t>ダイ</t>
    </rPh>
    <rPh sb="4" eb="5">
      <t>ゴウ</t>
    </rPh>
    <rPh sb="14" eb="16">
      <t>イジ</t>
    </rPh>
    <rPh sb="16" eb="18">
      <t>ホシュウ</t>
    </rPh>
    <rPh sb="18" eb="20">
      <t>ケイカク</t>
    </rPh>
    <phoneticPr fontId="2"/>
  </si>
  <si>
    <t>様式第９号３－３－２〔参考〕〔リサ_維持補修計画〕</t>
    <rPh sb="0" eb="2">
      <t>ヨウシキ</t>
    </rPh>
    <rPh sb="2" eb="3">
      <t>ダイ</t>
    </rPh>
    <rPh sb="4" eb="5">
      <t>ゴウ</t>
    </rPh>
    <rPh sb="11" eb="13">
      <t>サンコウ</t>
    </rPh>
    <rPh sb="18" eb="20">
      <t>イジ</t>
    </rPh>
    <rPh sb="20" eb="22">
      <t>ホシュウ</t>
    </rPh>
    <rPh sb="22" eb="24">
      <t>ケイカク</t>
    </rPh>
    <phoneticPr fontId="2"/>
  </si>
  <si>
    <t>様式第９号３－４〔リサ_固定費内訳〕</t>
    <rPh sb="0" eb="2">
      <t>ヨウシキ</t>
    </rPh>
    <rPh sb="2" eb="3">
      <t>ダイ</t>
    </rPh>
    <rPh sb="4" eb="5">
      <t>ゴウ</t>
    </rPh>
    <rPh sb="12" eb="15">
      <t>コテイヒ</t>
    </rPh>
    <rPh sb="15" eb="17">
      <t>ウチワケ</t>
    </rPh>
    <phoneticPr fontId="2"/>
  </si>
  <si>
    <t>様式第９号３－５〔リサ_変動費内訳〕</t>
    <rPh sb="0" eb="2">
      <t>ヨウシキ</t>
    </rPh>
    <rPh sb="2" eb="3">
      <t>ダイ</t>
    </rPh>
    <rPh sb="4" eb="5">
      <t>ゴウ</t>
    </rPh>
    <rPh sb="12" eb="15">
      <t>ヘンドウヒ</t>
    </rPh>
    <rPh sb="15" eb="17">
      <t>ウチワケ</t>
    </rPh>
    <phoneticPr fontId="2"/>
  </si>
  <si>
    <t>様式第９号１</t>
    <rPh sb="0" eb="2">
      <t>ヨウシキ</t>
    </rPh>
    <rPh sb="2" eb="3">
      <t>ダイ</t>
    </rPh>
    <rPh sb="4" eb="5">
      <t>ゴウ</t>
    </rPh>
    <phoneticPr fontId="2"/>
  </si>
  <si>
    <t>様式第９号４〔施設稼働計画〕</t>
    <rPh sb="0" eb="2">
      <t>ヨウシキ</t>
    </rPh>
    <rPh sb="2" eb="3">
      <t>ダイ</t>
    </rPh>
    <rPh sb="4" eb="5">
      <t>ゴウ</t>
    </rPh>
    <rPh sb="7" eb="13">
      <t>シセツカドウケイカク</t>
    </rPh>
    <phoneticPr fontId="2"/>
  </si>
  <si>
    <t>【様式9号2-2】</t>
    <rPh sb="1" eb="3">
      <t>ヨウシキ</t>
    </rPh>
    <rPh sb="4" eb="5">
      <t>ゴウ</t>
    </rPh>
    <phoneticPr fontId="3"/>
  </si>
  <si>
    <t>【様式9号2-3】</t>
    <rPh sb="1" eb="3">
      <t>ヨウシキ</t>
    </rPh>
    <rPh sb="4" eb="5">
      <t>ゴウ</t>
    </rPh>
    <phoneticPr fontId="3"/>
  </si>
  <si>
    <t>【様式9号2-4】</t>
    <rPh sb="1" eb="3">
      <t>ヨウシキ</t>
    </rPh>
    <rPh sb="4" eb="5">
      <t>ゴウ</t>
    </rPh>
    <phoneticPr fontId="3"/>
  </si>
  <si>
    <t>※様式第9号2には15年間の費用を可能な限り平準化（均等割）した金額を記載すること。</t>
    <rPh sb="1" eb="3">
      <t>ヨウシキ</t>
    </rPh>
    <rPh sb="3" eb="4">
      <t>ダイ</t>
    </rPh>
    <rPh sb="5" eb="6">
      <t>ゴウ</t>
    </rPh>
    <rPh sb="11" eb="13">
      <t>ネンカン</t>
    </rPh>
    <rPh sb="14" eb="16">
      <t>ヒヨウ</t>
    </rPh>
    <rPh sb="17" eb="19">
      <t>カノウ</t>
    </rPh>
    <rPh sb="20" eb="21">
      <t>カギ</t>
    </rPh>
    <rPh sb="22" eb="25">
      <t>ヘイジュンカ</t>
    </rPh>
    <rPh sb="26" eb="29">
      <t>キントウワリ</t>
    </rPh>
    <rPh sb="32" eb="34">
      <t>キンガク</t>
    </rPh>
    <rPh sb="35" eb="37">
      <t>キサイ</t>
    </rPh>
    <phoneticPr fontId="2"/>
  </si>
  <si>
    <t>※様式第9号3には15年間の費用を可能な限り平準化（均等割）した金額を記載すること。</t>
    <rPh sb="1" eb="3">
      <t>ヨウシキ</t>
    </rPh>
    <rPh sb="3" eb="4">
      <t>ダイ</t>
    </rPh>
    <rPh sb="5" eb="6">
      <t>ゴウ</t>
    </rPh>
    <rPh sb="11" eb="13">
      <t>ネンカン</t>
    </rPh>
    <rPh sb="14" eb="16">
      <t>ヒヨウ</t>
    </rPh>
    <rPh sb="17" eb="19">
      <t>カノウ</t>
    </rPh>
    <rPh sb="20" eb="21">
      <t>カギ</t>
    </rPh>
    <rPh sb="22" eb="25">
      <t>ヘイジュンカ</t>
    </rPh>
    <rPh sb="26" eb="29">
      <t>キントウワリ</t>
    </rPh>
    <rPh sb="32" eb="34">
      <t>キンガク</t>
    </rPh>
    <rPh sb="35" eb="37">
      <t>キサイ</t>
    </rPh>
    <phoneticPr fontId="2"/>
  </si>
  <si>
    <t>ごみ焼却施設（____人分）</t>
    <rPh sb="2" eb="4">
      <t>ショウキャク</t>
    </rPh>
    <rPh sb="4" eb="6">
      <t>シセツ</t>
    </rPh>
    <phoneticPr fontId="3"/>
  </si>
  <si>
    <t>リサイクルプラザ（____人分）</t>
    <phoneticPr fontId="3"/>
  </si>
  <si>
    <t>【様式9号3-2】</t>
    <rPh sb="1" eb="3">
      <t>ヨウシキ</t>
    </rPh>
    <rPh sb="4" eb="5">
      <t>ゴウ</t>
    </rPh>
    <phoneticPr fontId="3"/>
  </si>
  <si>
    <t>【様式9号3-3】</t>
    <phoneticPr fontId="3"/>
  </si>
  <si>
    <t>【様式9号3-4】</t>
    <phoneticPr fontId="2"/>
  </si>
  <si>
    <t>【様式9号2-5】</t>
    <phoneticPr fontId="3"/>
  </si>
  <si>
    <t>【様式9号3-5】</t>
    <phoneticPr fontId="2"/>
  </si>
  <si>
    <t>※将来的なごみ量の変動に応じて施設稼働計画が変化する場合、非価格要素提案書【様式第7号】と整合をとること。</t>
    <rPh sb="1" eb="4">
      <t>ショウライテキ</t>
    </rPh>
    <rPh sb="7" eb="8">
      <t>リョウ</t>
    </rPh>
    <rPh sb="9" eb="11">
      <t>ヘンドウ</t>
    </rPh>
    <rPh sb="12" eb="13">
      <t>オウ</t>
    </rPh>
    <rPh sb="15" eb="21">
      <t>シセツカドウケイカク</t>
    </rPh>
    <rPh sb="22" eb="24">
      <t>ヘンカ</t>
    </rPh>
    <rPh sb="26" eb="28">
      <t>バアイ</t>
    </rPh>
    <rPh sb="29" eb="37">
      <t>ヒカカクヨウソテイアンショ</t>
    </rPh>
    <rPh sb="38" eb="40">
      <t>ヨウシキ</t>
    </rPh>
    <rPh sb="40" eb="41">
      <t>ダイ</t>
    </rPh>
    <rPh sb="42" eb="43">
      <t>ゴウ</t>
    </rPh>
    <rPh sb="45" eb="47">
      <t>セイゴウ</t>
    </rPh>
    <phoneticPr fontId="2"/>
  </si>
  <si>
    <t>⑥ごみ焼却施設運営費
（①＋②）（消費税抜き）</t>
    <rPh sb="3" eb="7">
      <t>ショウキャクシセツ</t>
    </rPh>
    <rPh sb="7" eb="10">
      <t>ウンエイヒ</t>
    </rPh>
    <rPh sb="17" eb="19">
      <t>ショウヒ</t>
    </rPh>
    <rPh sb="19" eb="20">
      <t>ゼイ</t>
    </rPh>
    <rPh sb="20" eb="21">
      <t>ヌ</t>
    </rPh>
    <phoneticPr fontId="2"/>
  </si>
  <si>
    <t>⑦ごみ焼却施設運営費
（消費税込み）</t>
    <rPh sb="3" eb="7">
      <t>ショウキャクシセツ</t>
    </rPh>
    <rPh sb="7" eb="10">
      <t>ウンエイヒ</t>
    </rPh>
    <rPh sb="12" eb="14">
      <t>ショウヒ</t>
    </rPh>
    <rPh sb="14" eb="15">
      <t>ゼイ</t>
    </rPh>
    <rPh sb="15" eb="16">
      <t>コ</t>
    </rPh>
    <phoneticPr fontId="2"/>
  </si>
  <si>
    <t>⑧リサイクルプラザ運営費
（③＋④）（消費税抜き）</t>
    <rPh sb="9" eb="12">
      <t>ウンエイヒ</t>
    </rPh>
    <rPh sb="19" eb="22">
      <t>ショウヒゼイ</t>
    </rPh>
    <rPh sb="22" eb="23">
      <t>ヌ</t>
    </rPh>
    <phoneticPr fontId="2"/>
  </si>
  <si>
    <t>⑨リサイクルプラザ運営費
（消費税込み）</t>
    <rPh sb="9" eb="12">
      <t>ウンエイヒ</t>
    </rPh>
    <rPh sb="14" eb="17">
      <t>ショウヒゼイ</t>
    </rPh>
    <rPh sb="17" eb="18">
      <t>コ</t>
    </rPh>
    <phoneticPr fontId="2"/>
  </si>
  <si>
    <t>⑩運営費（⑥＋⑧）
　（消費税抜き）</t>
    <rPh sb="1" eb="3">
      <t>ウンエイ</t>
    </rPh>
    <rPh sb="3" eb="4">
      <t>ヒ</t>
    </rPh>
    <rPh sb="12" eb="15">
      <t>ショウヒゼイ</t>
    </rPh>
    <rPh sb="15" eb="16">
      <t>ヌ</t>
    </rPh>
    <phoneticPr fontId="2"/>
  </si>
  <si>
    <t>⑪運営費
　（消費税込み）</t>
    <rPh sb="1" eb="3">
      <t>ウンエイ</t>
    </rPh>
    <rPh sb="3" eb="4">
      <t>ヒ</t>
    </rPh>
    <rPh sb="7" eb="9">
      <t>ショウヒ</t>
    </rPh>
    <rPh sb="9" eb="10">
      <t>ゼイ</t>
    </rPh>
    <rPh sb="10" eb="11">
      <t>コミ</t>
    </rPh>
    <phoneticPr fontId="2"/>
  </si>
  <si>
    <t>小型家電</t>
    <rPh sb="0" eb="4">
      <t>コガタカデン</t>
    </rPh>
    <phoneticPr fontId="2"/>
  </si>
  <si>
    <t>1kWh</t>
    <phoneticPr fontId="2"/>
  </si>
  <si>
    <t>〔参考〕〔維持補修計画〕　リサイクルプラザの維持補修費（固定的な費用）【消費税抜き】</t>
    <rPh sb="0" eb="4">
      <t>[サンコウ]</t>
    </rPh>
    <rPh sb="22" eb="24">
      <t>イジ</t>
    </rPh>
    <rPh sb="24" eb="26">
      <t>ホシュウ</t>
    </rPh>
    <rPh sb="26" eb="27">
      <t>ヒ</t>
    </rPh>
    <rPh sb="28" eb="31">
      <t>コテイテキ</t>
    </rPh>
    <rPh sb="32" eb="34">
      <t>ヒヨウ</t>
    </rPh>
    <rPh sb="36" eb="39">
      <t>ショウヒゼイ</t>
    </rPh>
    <rPh sb="39" eb="40">
      <t>ヌ</t>
    </rPh>
    <phoneticPr fontId="3"/>
  </si>
  <si>
    <t>※大規模改修に要する費用を除いた額を記載してください。</t>
  </si>
  <si>
    <t>※大規模改修に要する費用を除いた額を記載してください。</t>
    <rPh sb="1" eb="6">
      <t>ダイキボカイシュウ</t>
    </rPh>
    <rPh sb="7" eb="8">
      <t>ヨウ</t>
    </rPh>
    <rPh sb="10" eb="12">
      <t>ヒヨウ</t>
    </rPh>
    <rPh sb="13" eb="14">
      <t>ノゾ</t>
    </rPh>
    <rPh sb="16" eb="17">
      <t>ガク</t>
    </rPh>
    <rPh sb="18" eb="2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</si>
</sst>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 &quot;#,##0"/>
    <numFmt numFmtId="177" formatCode="#,##0_ "/>
    <numFmt numFmtId="178" formatCode="&quot;令&quot;&quot;和&quot;General"/>
    <numFmt numFmtId="179" formatCode="\(0\)"/>
    <numFmt numFmtId="180" formatCode="0.00_);[Red]\(0.00\)"/>
    <numFmt numFmtId="181" formatCode="\(General\)"/>
    <numFmt numFmtId="182" formatCode="#,##0_);[Red]\(#,##0\)"/>
    <numFmt numFmtId="183" formatCode="#,##0.0;&quot;▲ &quot;#,##0.0"/>
    <numFmt numFmtId="184" formatCode="#,##0.000;[Red]\-#,##0.000"/>
    <numFmt numFmtId="185" formatCode="0.000"/>
    <numFmt numFmtId="186" formatCode="#,##0_ ;[Red]\-#,##0\ "/>
    <numFmt numFmtId="187" formatCode="0_);[Red]\(0\)"/>
  </numFmts>
  <fonts count="3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b/>
      <sz val="11"/>
      <name val="ＭＳ Ｐゴシック"/>
      <family val="3"/>
      <charset val="128"/>
    </font>
    <font>
      <b/>
      <sz val="20"/>
      <name val="ＭＳ Ｐゴシック"/>
      <family val="3"/>
      <charset val="128"/>
    </font>
    <font>
      <b/>
      <sz val="16"/>
      <name val="ＭＳ Ｐゴシック"/>
      <family val="3"/>
      <charset val="128"/>
    </font>
    <font>
      <b/>
      <sz val="10"/>
      <name val="ＭＳ Ｐゴシック"/>
      <family val="3"/>
      <charset val="128"/>
    </font>
    <font>
      <sz val="14"/>
      <name val="ＭＳ Ｐゴシック"/>
      <family val="3"/>
      <charset val="128"/>
    </font>
    <font>
      <sz val="20"/>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rgb="FF0000FF"/>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11"/>
      <color rgb="FF0000FF"/>
      <name val="ＭＳ Ｐゴシック"/>
      <family val="3"/>
      <charset val="128"/>
      <scheme val="minor"/>
    </font>
    <font>
      <sz val="11"/>
      <color rgb="FF0000FF"/>
      <name val="ＭＳ Ｐゴシック"/>
      <family val="3"/>
      <charset val="128"/>
    </font>
    <font>
      <sz val="10"/>
      <name val="ＭＳ Ｐゴシック"/>
      <family val="3"/>
      <charset val="128"/>
      <scheme val="minor"/>
    </font>
    <font>
      <sz val="11"/>
      <name val="ＭＳ 明朝"/>
      <family val="1"/>
      <charset val="128"/>
    </font>
    <font>
      <sz val="9"/>
      <name val="ＭＳ Ｐゴシック"/>
      <family val="3"/>
      <charset val="128"/>
    </font>
    <font>
      <sz val="11"/>
      <color indexed="12"/>
      <name val="ＭＳ Ｐゴシック"/>
      <family val="3"/>
      <charset val="128"/>
    </font>
    <font>
      <b/>
      <sz val="11"/>
      <color rgb="FF0000FF"/>
      <name val="ＭＳ Ｐゴシック"/>
      <family val="3"/>
      <charset val="128"/>
    </font>
    <font>
      <sz val="10"/>
      <color rgb="FFFF0000"/>
      <name val="ＭＳ Ｐゴシック"/>
      <family val="3"/>
      <charset val="128"/>
    </font>
    <font>
      <sz val="8"/>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9"/>
        <bgColor indexed="64"/>
      </patternFill>
    </fill>
  </fills>
  <borders count="2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dotted">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double">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medium">
        <color indexed="64"/>
      </left>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dotted">
        <color indexed="64"/>
      </top>
      <bottom style="dotted">
        <color indexed="64"/>
      </bottom>
      <diagonal/>
    </border>
    <border>
      <left/>
      <right style="medium">
        <color indexed="64"/>
      </right>
      <top/>
      <bottom style="dotted">
        <color indexed="64"/>
      </bottom>
      <diagonal/>
    </border>
    <border diagonalDown="1">
      <left style="medium">
        <color indexed="64"/>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double">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medium">
        <color indexed="64"/>
      </top>
      <bottom/>
      <diagonal/>
    </border>
    <border>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style="medium">
        <color indexed="64"/>
      </right>
      <top style="dotted">
        <color indexed="64"/>
      </top>
      <bottom style="dotted">
        <color indexed="64"/>
      </bottom>
      <diagonal/>
    </border>
    <border>
      <left style="double">
        <color indexed="64"/>
      </left>
      <right style="medium">
        <color indexed="64"/>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ouble">
        <color indexed="64"/>
      </left>
      <right style="medium">
        <color indexed="64"/>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style="dotted">
        <color indexed="64"/>
      </bottom>
      <diagonal/>
    </border>
    <border>
      <left style="dotted">
        <color indexed="64"/>
      </left>
      <right style="medium">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top style="dotted">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medium">
        <color indexed="64"/>
      </right>
      <top/>
      <bottom/>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bottom style="hair">
        <color indexed="64"/>
      </bottom>
      <diagonal/>
    </border>
    <border>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diagonalDown="1">
      <left style="thin">
        <color indexed="64"/>
      </left>
      <right/>
      <top/>
      <bottom/>
      <diagonal style="thin">
        <color indexed="64"/>
      </diagonal>
    </border>
    <border>
      <left style="thin">
        <color indexed="64"/>
      </left>
      <right style="hair">
        <color indexed="64"/>
      </right>
      <top style="thin">
        <color indexed="64"/>
      </top>
      <bottom/>
      <diagonal/>
    </border>
    <border>
      <left/>
      <right style="hair">
        <color indexed="64"/>
      </right>
      <top/>
      <bottom/>
      <diagonal/>
    </border>
    <border diagonalDown="1">
      <left style="thin">
        <color indexed="64"/>
      </left>
      <right/>
      <top/>
      <bottom style="thin">
        <color indexed="64"/>
      </bottom>
      <diagonal style="thin">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medium">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hair">
        <color indexed="64"/>
      </right>
      <top style="thin">
        <color indexed="64"/>
      </top>
      <bottom style="medium">
        <color indexed="64"/>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tted">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diagonal/>
    </border>
    <border>
      <left style="medium">
        <color indexed="64"/>
      </left>
      <right style="medium">
        <color indexed="64"/>
      </right>
      <top style="dotted">
        <color indexed="64"/>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cellStyleXfs>
  <cellXfs count="715">
    <xf numFmtId="0" fontId="0" fillId="0" borderId="0" xfId="0"/>
    <xf numFmtId="0" fontId="12" fillId="0" borderId="0" xfId="0" applyFont="1" applyBorder="1" applyAlignment="1">
      <alignment horizontal="center" vertical="center"/>
    </xf>
    <xf numFmtId="0" fontId="0"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11"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Alignme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6" fillId="0" borderId="0" xfId="0" applyFont="1" applyFill="1" applyAlignment="1">
      <alignment vertical="center"/>
    </xf>
    <xf numFmtId="0" fontId="14" fillId="0" borderId="29" xfId="0" applyFont="1" applyFill="1" applyBorder="1" applyAlignment="1">
      <alignment vertical="center"/>
    </xf>
    <xf numFmtId="0" fontId="14" fillId="0" borderId="30" xfId="0" applyFont="1" applyFill="1" applyBorder="1" applyAlignment="1">
      <alignment vertical="center"/>
    </xf>
    <xf numFmtId="0" fontId="14" fillId="0" borderId="31" xfId="0" applyFont="1" applyFill="1" applyBorder="1" applyAlignment="1">
      <alignment horizontal="center" vertical="center"/>
    </xf>
    <xf numFmtId="38" fontId="15" fillId="0" borderId="32" xfId="1" applyFont="1" applyFill="1" applyBorder="1" applyAlignment="1">
      <alignment vertical="center"/>
    </xf>
    <xf numFmtId="38" fontId="15" fillId="0" borderId="33" xfId="1" applyFont="1" applyFill="1" applyBorder="1" applyAlignment="1">
      <alignment vertical="center"/>
    </xf>
    <xf numFmtId="0" fontId="0" fillId="0" borderId="34" xfId="0" applyFill="1" applyBorder="1" applyAlignment="1">
      <alignment vertical="center"/>
    </xf>
    <xf numFmtId="0" fontId="14" fillId="0" borderId="21"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0" fillId="0" borderId="7" xfId="0" applyFill="1" applyBorder="1" applyAlignment="1">
      <alignment vertical="center"/>
    </xf>
    <xf numFmtId="0" fontId="14" fillId="0" borderId="36" xfId="0" applyFont="1" applyFill="1" applyBorder="1" applyAlignment="1">
      <alignment vertical="center"/>
    </xf>
    <xf numFmtId="0" fontId="14" fillId="0" borderId="37" xfId="0" applyFont="1" applyFill="1" applyBorder="1" applyAlignment="1">
      <alignment vertical="center"/>
    </xf>
    <xf numFmtId="0" fontId="14" fillId="0" borderId="37" xfId="0" applyFont="1" applyFill="1" applyBorder="1" applyAlignment="1">
      <alignment horizontal="center" vertical="center"/>
    </xf>
    <xf numFmtId="38" fontId="15" fillId="0" borderId="28" xfId="0" applyNumberFormat="1" applyFont="1" applyFill="1" applyBorder="1" applyAlignment="1">
      <alignment vertical="center"/>
    </xf>
    <xf numFmtId="0" fontId="14" fillId="0" borderId="39" xfId="0" applyFont="1" applyFill="1" applyBorder="1" applyAlignment="1">
      <alignment vertical="center"/>
    </xf>
    <xf numFmtId="0" fontId="0" fillId="0" borderId="40" xfId="0" applyFill="1" applyBorder="1" applyAlignment="1">
      <alignment vertical="center"/>
    </xf>
    <xf numFmtId="0" fontId="14" fillId="0" borderId="3" xfId="0" applyFont="1" applyFill="1" applyBorder="1" applyAlignment="1">
      <alignment vertical="center"/>
    </xf>
    <xf numFmtId="0" fontId="14" fillId="0" borderId="19" xfId="0" applyFont="1" applyFill="1" applyBorder="1" applyAlignment="1">
      <alignment vertical="center"/>
    </xf>
    <xf numFmtId="0" fontId="14" fillId="0" borderId="41" xfId="0" applyFont="1" applyFill="1" applyBorder="1" applyAlignment="1">
      <alignment horizontal="center" vertical="center"/>
    </xf>
    <xf numFmtId="0" fontId="14" fillId="0" borderId="23" xfId="0" applyFont="1" applyFill="1" applyBorder="1" applyAlignment="1">
      <alignment vertical="center"/>
    </xf>
    <xf numFmtId="0" fontId="0" fillId="0" borderId="16" xfId="0" applyFill="1" applyBorder="1" applyAlignment="1">
      <alignment vertical="center"/>
    </xf>
    <xf numFmtId="0" fontId="17" fillId="0" borderId="23" xfId="0" applyFont="1" applyFill="1" applyBorder="1" applyAlignment="1">
      <alignment vertical="center"/>
    </xf>
    <xf numFmtId="0" fontId="14" fillId="0" borderId="14" xfId="0" applyFont="1" applyFill="1" applyBorder="1" applyAlignment="1">
      <alignment vertical="center"/>
    </xf>
    <xf numFmtId="0" fontId="17" fillId="0" borderId="24" xfId="0" applyFont="1" applyFill="1" applyBorder="1" applyAlignment="1">
      <alignment vertical="center"/>
    </xf>
    <xf numFmtId="0" fontId="0" fillId="0" borderId="17" xfId="0" applyFill="1" applyBorder="1" applyAlignment="1">
      <alignment vertical="center"/>
    </xf>
    <xf numFmtId="38" fontId="15" fillId="0" borderId="25" xfId="1" applyFont="1" applyFill="1" applyBorder="1" applyAlignment="1">
      <alignment vertical="center"/>
    </xf>
    <xf numFmtId="0" fontId="14" fillId="0" borderId="46" xfId="0" applyFont="1" applyFill="1" applyBorder="1" applyAlignment="1">
      <alignment vertical="center"/>
    </xf>
    <xf numFmtId="0" fontId="17" fillId="0" borderId="21" xfId="0" applyFont="1" applyFill="1" applyBorder="1" applyAlignment="1">
      <alignment vertical="center"/>
    </xf>
    <xf numFmtId="0" fontId="0" fillId="0" borderId="22" xfId="0" applyFill="1" applyBorder="1" applyAlignment="1">
      <alignment vertical="center"/>
    </xf>
    <xf numFmtId="0" fontId="17" fillId="0" borderId="0" xfId="0" applyFont="1" applyFill="1" applyAlignment="1">
      <alignment vertical="center"/>
    </xf>
    <xf numFmtId="0" fontId="14" fillId="0" borderId="36"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0" xfId="0" applyFont="1" applyFill="1" applyBorder="1" applyAlignment="1">
      <alignment horizontal="center" vertical="center"/>
    </xf>
    <xf numFmtId="0" fontId="17" fillId="0" borderId="51" xfId="0" applyFont="1" applyFill="1" applyBorder="1" applyAlignment="1">
      <alignment vertical="center"/>
    </xf>
    <xf numFmtId="0" fontId="0" fillId="0" borderId="56" xfId="0" applyFill="1" applyBorder="1" applyAlignment="1">
      <alignment vertical="center"/>
    </xf>
    <xf numFmtId="38" fontId="15" fillId="3" borderId="25" xfId="1" applyFont="1" applyFill="1" applyBorder="1" applyAlignment="1">
      <alignment vertical="center"/>
    </xf>
    <xf numFmtId="0" fontId="5" fillId="3" borderId="0" xfId="0" applyFont="1" applyFill="1"/>
    <xf numFmtId="38" fontId="4" fillId="0" borderId="9" xfId="1" applyFont="1" applyBorder="1" applyAlignment="1">
      <alignment horizontal="right" vertical="center"/>
    </xf>
    <xf numFmtId="38" fontId="4" fillId="0" borderId="55" xfId="1" applyFont="1" applyBorder="1" applyAlignment="1">
      <alignment horizontal="right" vertical="center"/>
    </xf>
    <xf numFmtId="38" fontId="4" fillId="0" borderId="9" xfId="1" applyFont="1" applyBorder="1" applyAlignment="1">
      <alignment vertical="center"/>
    </xf>
    <xf numFmtId="38" fontId="4" fillId="0" borderId="12" xfId="1" applyFont="1" applyBorder="1" applyAlignment="1">
      <alignment horizontal="right" vertical="center"/>
    </xf>
    <xf numFmtId="38" fontId="4" fillId="0" borderId="1" xfId="1" applyFont="1" applyBorder="1" applyAlignment="1">
      <alignment horizontal="right" vertical="center"/>
    </xf>
    <xf numFmtId="38" fontId="4" fillId="0" borderId="12" xfId="1" applyFont="1" applyBorder="1" applyAlignment="1">
      <alignment vertical="center"/>
    </xf>
    <xf numFmtId="38" fontId="4" fillId="0" borderId="11" xfId="1" applyFont="1" applyBorder="1" applyAlignment="1">
      <alignment vertical="center"/>
    </xf>
    <xf numFmtId="38" fontId="4" fillId="0" borderId="6" xfId="1" applyFont="1" applyBorder="1" applyAlignment="1">
      <alignment vertical="center"/>
    </xf>
    <xf numFmtId="0" fontId="14" fillId="4" borderId="36" xfId="0" applyFont="1" applyFill="1" applyBorder="1" applyAlignment="1">
      <alignment horizontal="left" vertical="center"/>
    </xf>
    <xf numFmtId="0" fontId="14" fillId="4" borderId="37" xfId="0" applyFont="1" applyFill="1" applyBorder="1" applyAlignment="1">
      <alignment horizontal="center" vertical="center"/>
    </xf>
    <xf numFmtId="177" fontId="14" fillId="4" borderId="38" xfId="0" applyNumberFormat="1" applyFont="1" applyFill="1" applyBorder="1" applyAlignment="1">
      <alignment vertical="center"/>
    </xf>
    <xf numFmtId="0" fontId="14" fillId="4" borderId="29" xfId="0" applyFont="1" applyFill="1" applyBorder="1" applyAlignment="1">
      <alignment horizontal="left" vertical="center"/>
    </xf>
    <xf numFmtId="0" fontId="14" fillId="4" borderId="34" xfId="0" applyFont="1" applyFill="1" applyBorder="1" applyAlignment="1">
      <alignment horizontal="center" vertical="center"/>
    </xf>
    <xf numFmtId="0" fontId="14" fillId="0" borderId="24" xfId="0" applyFont="1" applyFill="1" applyBorder="1" applyAlignment="1">
      <alignment vertical="center"/>
    </xf>
    <xf numFmtId="0" fontId="14" fillId="0" borderId="26" xfId="0" applyFont="1" applyFill="1" applyBorder="1" applyAlignment="1">
      <alignment vertical="center"/>
    </xf>
    <xf numFmtId="0" fontId="18" fillId="0" borderId="0" xfId="0" applyFont="1" applyFill="1" applyAlignment="1">
      <alignment vertical="center"/>
    </xf>
    <xf numFmtId="177" fontId="14" fillId="4" borderId="32" xfId="0" applyNumberFormat="1" applyFont="1" applyFill="1" applyBorder="1" applyAlignment="1">
      <alignment vertical="center"/>
    </xf>
    <xf numFmtId="177" fontId="14" fillId="4" borderId="60" xfId="0" applyNumberFormat="1" applyFont="1" applyFill="1" applyBorder="1" applyAlignment="1">
      <alignment vertical="center"/>
    </xf>
    <xf numFmtId="0" fontId="5" fillId="3" borderId="0" xfId="0" applyFont="1" applyFill="1" applyAlignment="1">
      <alignment horizontal="center"/>
    </xf>
    <xf numFmtId="0" fontId="8" fillId="3" borderId="0" xfId="0" applyFont="1" applyFill="1" applyAlignment="1">
      <alignment horizontal="center"/>
    </xf>
    <xf numFmtId="0" fontId="14" fillId="0" borderId="37" xfId="0" applyFont="1" applyFill="1" applyBorder="1" applyAlignment="1">
      <alignment horizontal="center" vertical="center"/>
    </xf>
    <xf numFmtId="0" fontId="14" fillId="0" borderId="1" xfId="0" applyFont="1" applyFill="1" applyBorder="1" applyAlignment="1">
      <alignment horizontal="center" vertical="center"/>
    </xf>
    <xf numFmtId="178" fontId="0" fillId="0" borderId="5" xfId="0" applyNumberFormat="1" applyFont="1" applyBorder="1" applyAlignment="1">
      <alignment horizontal="center" vertical="center" wrapText="1"/>
    </xf>
    <xf numFmtId="178" fontId="0" fillId="0" borderId="67" xfId="0" applyNumberFormat="1" applyFont="1" applyBorder="1" applyAlignment="1">
      <alignment horizontal="center" vertical="center" wrapText="1"/>
    </xf>
    <xf numFmtId="178" fontId="0" fillId="0" borderId="47" xfId="0" applyNumberFormat="1" applyFont="1" applyBorder="1" applyAlignment="1">
      <alignment horizontal="center" vertical="center" wrapText="1"/>
    </xf>
    <xf numFmtId="177" fontId="14" fillId="4" borderId="47" xfId="0" applyNumberFormat="1" applyFont="1" applyFill="1" applyBorder="1" applyAlignment="1">
      <alignment vertical="center"/>
    </xf>
    <xf numFmtId="0" fontId="14" fillId="0" borderId="43" xfId="0" applyFont="1" applyFill="1" applyBorder="1" applyAlignment="1">
      <alignment vertical="center"/>
    </xf>
    <xf numFmtId="0" fontId="14" fillId="0" borderId="20" xfId="0" applyFont="1" applyFill="1" applyBorder="1" applyAlignment="1">
      <alignment vertical="center"/>
    </xf>
    <xf numFmtId="38" fontId="15" fillId="0" borderId="26" xfId="1" applyFont="1" applyFill="1" applyBorder="1" applyAlignment="1">
      <alignment vertical="center"/>
    </xf>
    <xf numFmtId="0" fontId="14" fillId="0" borderId="45" xfId="0" applyFont="1" applyFill="1" applyBorder="1" applyAlignment="1">
      <alignment horizontal="center" vertical="center"/>
    </xf>
    <xf numFmtId="0" fontId="19" fillId="0" borderId="24" xfId="0" applyFont="1" applyFill="1" applyBorder="1" applyAlignment="1">
      <alignment vertical="center"/>
    </xf>
    <xf numFmtId="0" fontId="14" fillId="0" borderId="1" xfId="0" applyFont="1" applyFill="1" applyBorder="1" applyAlignment="1">
      <alignment vertical="center"/>
    </xf>
    <xf numFmtId="0" fontId="17" fillId="0" borderId="46" xfId="0" applyFont="1" applyFill="1" applyBorder="1" applyAlignment="1">
      <alignment vertical="center"/>
    </xf>
    <xf numFmtId="0" fontId="0" fillId="0" borderId="66" xfId="0" applyFill="1" applyBorder="1" applyAlignment="1">
      <alignment vertical="center"/>
    </xf>
    <xf numFmtId="38" fontId="15" fillId="0" borderId="26" xfId="0" applyNumberFormat="1" applyFont="1" applyFill="1" applyBorder="1" applyAlignment="1">
      <alignment vertical="center"/>
    </xf>
    <xf numFmtId="0" fontId="14" fillId="5" borderId="42" xfId="0" applyFont="1" applyFill="1" applyBorder="1" applyAlignment="1">
      <alignment vertical="center"/>
    </xf>
    <xf numFmtId="0" fontId="14" fillId="5" borderId="19" xfId="0" applyFont="1" applyFill="1" applyBorder="1" applyAlignment="1">
      <alignment vertical="center"/>
    </xf>
    <xf numFmtId="0" fontId="14" fillId="5" borderId="41" xfId="0" applyFont="1" applyFill="1" applyBorder="1" applyAlignment="1">
      <alignment horizontal="center" vertical="center"/>
    </xf>
    <xf numFmtId="38" fontId="15" fillId="5" borderId="25" xfId="1" applyFont="1" applyFill="1" applyBorder="1" applyAlignment="1">
      <alignment vertical="center"/>
    </xf>
    <xf numFmtId="38" fontId="15" fillId="5" borderId="26" xfId="1" applyFont="1" applyFill="1" applyBorder="1" applyAlignment="1">
      <alignment vertical="center"/>
    </xf>
    <xf numFmtId="0" fontId="14" fillId="5" borderId="69" xfId="0" applyFont="1" applyFill="1" applyBorder="1" applyAlignment="1">
      <alignment vertical="center"/>
    </xf>
    <xf numFmtId="0" fontId="14" fillId="5" borderId="70" xfId="0" applyFont="1" applyFill="1" applyBorder="1" applyAlignment="1">
      <alignment horizontal="center" vertical="center"/>
    </xf>
    <xf numFmtId="0" fontId="11" fillId="5" borderId="8" xfId="0" applyFont="1" applyFill="1" applyBorder="1" applyAlignment="1">
      <alignment vertical="center"/>
    </xf>
    <xf numFmtId="0" fontId="14" fillId="5" borderId="55" xfId="0" applyFont="1" applyFill="1" applyBorder="1" applyAlignment="1">
      <alignment vertical="center"/>
    </xf>
    <xf numFmtId="0" fontId="14" fillId="5" borderId="10" xfId="0" applyFont="1" applyFill="1" applyBorder="1" applyAlignment="1">
      <alignment horizontal="center" vertical="center"/>
    </xf>
    <xf numFmtId="38" fontId="15" fillId="5" borderId="27" xfId="1" applyFont="1" applyFill="1" applyBorder="1" applyAlignment="1">
      <alignment vertical="center"/>
    </xf>
    <xf numFmtId="0" fontId="14" fillId="5" borderId="20" xfId="0" applyFont="1" applyFill="1" applyBorder="1" applyAlignment="1">
      <alignment vertical="center"/>
    </xf>
    <xf numFmtId="0" fontId="14" fillId="5" borderId="45" xfId="0" applyFont="1" applyFill="1" applyBorder="1" applyAlignment="1">
      <alignment horizontal="center" vertical="center"/>
    </xf>
    <xf numFmtId="38" fontId="15" fillId="5" borderId="14" xfId="1" applyFont="1" applyFill="1" applyBorder="1" applyAlignment="1">
      <alignment vertical="center"/>
    </xf>
    <xf numFmtId="0" fontId="14" fillId="5" borderId="44" xfId="0" applyFont="1" applyFill="1" applyBorder="1" applyAlignment="1">
      <alignment vertical="center"/>
    </xf>
    <xf numFmtId="0" fontId="14" fillId="0" borderId="18" xfId="0" applyFont="1" applyFill="1" applyBorder="1" applyAlignment="1">
      <alignment vertical="center"/>
    </xf>
    <xf numFmtId="0" fontId="14" fillId="0" borderId="4" xfId="0" applyFont="1" applyFill="1" applyBorder="1" applyAlignment="1">
      <alignment horizontal="center" vertical="center"/>
    </xf>
    <xf numFmtId="38" fontId="15" fillId="0" borderId="2" xfId="1" applyFont="1" applyFill="1" applyBorder="1" applyAlignment="1">
      <alignment vertical="center"/>
    </xf>
    <xf numFmtId="0" fontId="14" fillId="5" borderId="73" xfId="0" applyFont="1" applyFill="1" applyBorder="1" applyAlignment="1">
      <alignment vertical="center"/>
    </xf>
    <xf numFmtId="0" fontId="14" fillId="5" borderId="74" xfId="0" applyFont="1" applyFill="1" applyBorder="1" applyAlignment="1">
      <alignment horizontal="center" vertical="center"/>
    </xf>
    <xf numFmtId="38" fontId="15" fillId="5" borderId="75" xfId="1" applyFont="1" applyFill="1" applyBorder="1" applyAlignment="1">
      <alignment vertical="center"/>
    </xf>
    <xf numFmtId="0" fontId="11" fillId="5" borderId="43" xfId="0" applyFont="1" applyFill="1" applyBorder="1" applyAlignment="1">
      <alignment vertical="center"/>
    </xf>
    <xf numFmtId="0" fontId="11" fillId="5" borderId="3" xfId="0" applyFont="1" applyFill="1" applyBorder="1" applyAlignment="1">
      <alignment vertical="center"/>
    </xf>
    <xf numFmtId="0" fontId="11" fillId="5" borderId="76" xfId="0" applyFont="1" applyFill="1" applyBorder="1" applyAlignment="1">
      <alignment vertical="center"/>
    </xf>
    <xf numFmtId="0" fontId="19" fillId="0" borderId="72" xfId="0" applyFont="1" applyFill="1" applyBorder="1" applyAlignment="1">
      <alignment vertical="center"/>
    </xf>
    <xf numFmtId="38" fontId="15" fillId="0" borderId="78" xfId="1" applyFont="1" applyFill="1" applyBorder="1" applyAlignment="1">
      <alignment vertical="center"/>
    </xf>
    <xf numFmtId="38" fontId="15" fillId="0" borderId="79" xfId="0" applyNumberFormat="1" applyFont="1" applyFill="1" applyBorder="1" applyAlignment="1">
      <alignment vertical="center"/>
    </xf>
    <xf numFmtId="38" fontId="15" fillId="0" borderId="80" xfId="1" applyFont="1" applyFill="1" applyBorder="1" applyAlignment="1">
      <alignment vertical="center"/>
    </xf>
    <xf numFmtId="38" fontId="15" fillId="0" borderId="82" xfId="1" applyFont="1" applyFill="1" applyBorder="1" applyAlignment="1">
      <alignment vertical="center"/>
    </xf>
    <xf numFmtId="0" fontId="17" fillId="0" borderId="77" xfId="0" applyFont="1" applyFill="1" applyBorder="1" applyAlignment="1">
      <alignment vertical="center"/>
    </xf>
    <xf numFmtId="0" fontId="0" fillId="0" borderId="71" xfId="0" applyFill="1" applyBorder="1" applyAlignment="1">
      <alignment vertical="center"/>
    </xf>
    <xf numFmtId="0" fontId="11" fillId="5" borderId="55" xfId="0" applyFont="1" applyFill="1" applyBorder="1" applyAlignment="1">
      <alignment vertical="center"/>
    </xf>
    <xf numFmtId="0" fontId="15" fillId="0" borderId="35" xfId="0" applyFont="1" applyFill="1" applyBorder="1" applyAlignment="1">
      <alignment vertical="center"/>
    </xf>
    <xf numFmtId="38" fontId="15" fillId="0" borderId="81" xfId="1" applyFont="1" applyFill="1" applyBorder="1" applyAlignment="1">
      <alignment vertical="center"/>
    </xf>
    <xf numFmtId="0" fontId="15" fillId="0" borderId="83" xfId="0" applyFont="1" applyFill="1" applyBorder="1" applyAlignment="1">
      <alignment vertical="center"/>
    </xf>
    <xf numFmtId="38" fontId="15" fillId="0" borderId="47" xfId="0" applyNumberFormat="1" applyFont="1" applyFill="1" applyBorder="1" applyAlignment="1">
      <alignment vertical="center"/>
    </xf>
    <xf numFmtId="38" fontId="15" fillId="0" borderId="84" xfId="0" applyNumberFormat="1" applyFont="1" applyFill="1" applyBorder="1" applyAlignment="1">
      <alignment vertical="center"/>
    </xf>
    <xf numFmtId="0" fontId="0" fillId="0" borderId="65" xfId="0" applyFill="1" applyBorder="1" applyAlignment="1">
      <alignment vertical="center"/>
    </xf>
    <xf numFmtId="0" fontId="14" fillId="5" borderId="61" xfId="0" applyFont="1" applyFill="1" applyBorder="1" applyAlignment="1">
      <alignment vertical="center"/>
    </xf>
    <xf numFmtId="0" fontId="14" fillId="5" borderId="1" xfId="0" applyFont="1" applyFill="1" applyBorder="1" applyAlignment="1">
      <alignment vertical="center"/>
    </xf>
    <xf numFmtId="0" fontId="14" fillId="5" borderId="13" xfId="0" applyFont="1" applyFill="1" applyBorder="1" applyAlignment="1">
      <alignment horizontal="center" vertical="center"/>
    </xf>
    <xf numFmtId="38" fontId="15" fillId="5" borderId="59" xfId="1" applyFont="1" applyFill="1" applyBorder="1" applyAlignment="1">
      <alignment vertical="center"/>
    </xf>
    <xf numFmtId="38" fontId="15" fillId="0" borderId="83" xfId="1" applyFont="1" applyFill="1" applyBorder="1" applyAlignment="1">
      <alignment vertical="center"/>
    </xf>
    <xf numFmtId="0" fontId="7" fillId="3" borderId="0" xfId="0" applyFont="1" applyFill="1" applyAlignment="1">
      <alignment horizontal="center"/>
    </xf>
    <xf numFmtId="0" fontId="14" fillId="0" borderId="37" xfId="0" applyFont="1" applyFill="1" applyBorder="1" applyAlignment="1">
      <alignment horizontal="center" vertical="center"/>
    </xf>
    <xf numFmtId="0" fontId="14" fillId="5" borderId="8" xfId="0" applyFont="1" applyFill="1" applyBorder="1" applyAlignment="1">
      <alignment vertical="center"/>
    </xf>
    <xf numFmtId="38" fontId="15" fillId="0" borderId="85" xfId="1" applyFont="1" applyFill="1" applyBorder="1" applyAlignment="1">
      <alignment vertical="center"/>
    </xf>
    <xf numFmtId="0" fontId="14" fillId="5" borderId="19" xfId="0" applyFont="1" applyFill="1" applyBorder="1" applyAlignment="1">
      <alignment horizontal="center" vertical="center"/>
    </xf>
    <xf numFmtId="0" fontId="0" fillId="3" borderId="0" xfId="0" applyFont="1" applyFill="1"/>
    <xf numFmtId="179" fontId="14" fillId="3" borderId="61" xfId="0" quotePrefix="1" applyNumberFormat="1" applyFont="1" applyFill="1" applyBorder="1" applyAlignment="1">
      <alignment horizontal="center" vertical="center"/>
    </xf>
    <xf numFmtId="179" fontId="14" fillId="3" borderId="12" xfId="0" quotePrefix="1" applyNumberFormat="1" applyFont="1" applyFill="1" applyBorder="1" applyAlignment="1">
      <alignment horizontal="center" vertical="center"/>
    </xf>
    <xf numFmtId="179" fontId="14" fillId="3" borderId="59" xfId="0" quotePrefix="1" applyNumberFormat="1" applyFont="1" applyFill="1" applyBorder="1" applyAlignment="1">
      <alignment horizontal="center" vertical="center"/>
    </xf>
    <xf numFmtId="0" fontId="17" fillId="0" borderId="23" xfId="0" applyFont="1" applyFill="1" applyBorder="1" applyAlignment="1">
      <alignment vertical="center"/>
    </xf>
    <xf numFmtId="0" fontId="14" fillId="5" borderId="76" xfId="0" applyFont="1" applyFill="1" applyBorder="1" applyAlignment="1">
      <alignment vertical="center"/>
    </xf>
    <xf numFmtId="38" fontId="15" fillId="0" borderId="86" xfId="1" applyFont="1" applyFill="1" applyBorder="1" applyAlignment="1">
      <alignment vertical="center"/>
    </xf>
    <xf numFmtId="0" fontId="14" fillId="5" borderId="87" xfId="0" applyFont="1" applyFill="1" applyBorder="1" applyAlignment="1">
      <alignment vertical="center"/>
    </xf>
    <xf numFmtId="0" fontId="14" fillId="5" borderId="88" xfId="0" applyFont="1" applyFill="1" applyBorder="1" applyAlignment="1">
      <alignment vertical="center"/>
    </xf>
    <xf numFmtId="0" fontId="14" fillId="5" borderId="89" xfId="0" applyFont="1" applyFill="1" applyBorder="1" applyAlignment="1">
      <alignment horizontal="center" vertical="center"/>
    </xf>
    <xf numFmtId="38" fontId="15" fillId="5" borderId="90" xfId="1" applyFont="1" applyFill="1" applyBorder="1" applyAlignment="1">
      <alignment vertical="center"/>
    </xf>
    <xf numFmtId="38" fontId="15" fillId="0" borderId="91" xfId="1" applyFont="1" applyFill="1" applyBorder="1" applyAlignment="1">
      <alignment vertical="center"/>
    </xf>
    <xf numFmtId="0" fontId="17" fillId="0" borderId="92" xfId="0" applyFont="1" applyFill="1" applyBorder="1" applyAlignment="1">
      <alignment vertical="center"/>
    </xf>
    <xf numFmtId="0" fontId="0" fillId="0" borderId="93" xfId="0" applyFill="1" applyBorder="1" applyAlignment="1">
      <alignment vertical="center"/>
    </xf>
    <xf numFmtId="38" fontId="15" fillId="0" borderId="94" xfId="1" applyFont="1" applyFill="1" applyBorder="1" applyAlignment="1">
      <alignment vertical="center"/>
    </xf>
    <xf numFmtId="0" fontId="14" fillId="0" borderId="42" xfId="0" applyFont="1" applyFill="1" applyBorder="1" applyAlignment="1">
      <alignment vertical="center"/>
    </xf>
    <xf numFmtId="0" fontId="0" fillId="0" borderId="41" xfId="0" applyFill="1" applyBorder="1" applyAlignment="1">
      <alignment vertical="center"/>
    </xf>
    <xf numFmtId="0" fontId="14" fillId="0" borderId="37" xfId="0" applyFont="1" applyFill="1" applyBorder="1" applyAlignment="1">
      <alignment horizontal="center" vertical="center"/>
    </xf>
    <xf numFmtId="0" fontId="14" fillId="0" borderId="1" xfId="0" applyFont="1" applyFill="1" applyBorder="1" applyAlignment="1">
      <alignment horizontal="center" vertical="center"/>
    </xf>
    <xf numFmtId="0" fontId="21" fillId="0" borderId="0" xfId="0" applyFont="1" applyFill="1" applyAlignment="1">
      <alignment vertical="center"/>
    </xf>
    <xf numFmtId="0" fontId="21" fillId="0" borderId="0" xfId="0" applyFont="1" applyFill="1" applyAlignment="1">
      <alignment horizontal="center" vertical="center"/>
    </xf>
    <xf numFmtId="0" fontId="22" fillId="0" borderId="0" xfId="0" applyFont="1" applyFill="1" applyAlignment="1">
      <alignment vertical="center"/>
    </xf>
    <xf numFmtId="0" fontId="14" fillId="0" borderId="1" xfId="0" applyFont="1" applyFill="1" applyBorder="1" applyAlignment="1">
      <alignment horizontal="center" vertical="center"/>
    </xf>
    <xf numFmtId="0" fontId="14" fillId="0" borderId="66" xfId="0" applyFont="1" applyFill="1" applyBorder="1" applyAlignment="1">
      <alignment horizontal="center" vertical="center"/>
    </xf>
    <xf numFmtId="177" fontId="14" fillId="4" borderId="14" xfId="0" applyNumberFormat="1" applyFont="1" applyFill="1" applyBorder="1" applyAlignment="1">
      <alignment vertical="center"/>
    </xf>
    <xf numFmtId="177" fontId="14" fillId="4" borderId="59" xfId="0" applyNumberFormat="1" applyFont="1" applyFill="1" applyBorder="1" applyAlignment="1">
      <alignment vertical="center"/>
    </xf>
    <xf numFmtId="177" fontId="14" fillId="4" borderId="1" xfId="0" applyNumberFormat="1" applyFont="1" applyFill="1" applyBorder="1" applyAlignment="1">
      <alignment vertical="center"/>
    </xf>
    <xf numFmtId="0" fontId="14" fillId="4" borderId="53" xfId="0" applyFont="1" applyFill="1" applyBorder="1" applyAlignment="1">
      <alignment horizontal="center" vertical="center"/>
    </xf>
    <xf numFmtId="0" fontId="14" fillId="0" borderId="21"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68" xfId="0" applyFont="1" applyFill="1" applyBorder="1" applyAlignment="1">
      <alignment horizontal="center" vertical="center"/>
    </xf>
    <xf numFmtId="0" fontId="14" fillId="4" borderId="1" xfId="0" applyFont="1" applyFill="1" applyBorder="1" applyAlignment="1">
      <alignment horizontal="left" vertical="center"/>
    </xf>
    <xf numFmtId="0" fontId="14" fillId="4" borderId="66" xfId="0" applyFont="1" applyFill="1" applyBorder="1" applyAlignment="1">
      <alignment horizontal="center" vertical="center"/>
    </xf>
    <xf numFmtId="0" fontId="14" fillId="4" borderId="55" xfId="0" applyFont="1" applyFill="1" applyBorder="1" applyAlignment="1">
      <alignment horizontal="center" vertical="center"/>
    </xf>
    <xf numFmtId="0" fontId="14" fillId="4" borderId="10" xfId="0" applyFont="1" applyFill="1" applyBorder="1" applyAlignment="1">
      <alignment horizontal="center" vertical="center"/>
    </xf>
    <xf numFmtId="177" fontId="14" fillId="4" borderId="27" xfId="0" applyNumberFormat="1" applyFont="1" applyFill="1" applyBorder="1" applyAlignment="1">
      <alignment vertical="center"/>
    </xf>
    <xf numFmtId="0" fontId="14" fillId="4" borderId="55" xfId="0" applyFont="1" applyFill="1" applyBorder="1" applyAlignment="1">
      <alignment horizontal="left" vertical="center"/>
    </xf>
    <xf numFmtId="0" fontId="14" fillId="4" borderId="96" xfId="0" applyFont="1" applyFill="1" applyBorder="1" applyAlignment="1">
      <alignment horizontal="center" vertical="center"/>
    </xf>
    <xf numFmtId="0" fontId="14" fillId="4" borderId="97" xfId="0" applyFont="1" applyFill="1" applyBorder="1" applyAlignment="1">
      <alignment horizontal="center" vertical="center"/>
    </xf>
    <xf numFmtId="0" fontId="14" fillId="4" borderId="73" xfId="0" applyFont="1" applyFill="1" applyBorder="1" applyAlignment="1">
      <alignment horizontal="center" vertical="center"/>
    </xf>
    <xf numFmtId="0" fontId="14" fillId="4" borderId="74" xfId="0" applyFont="1" applyFill="1" applyBorder="1" applyAlignment="1">
      <alignment horizontal="center" vertical="center"/>
    </xf>
    <xf numFmtId="177" fontId="14" fillId="4" borderId="75" xfId="0" applyNumberFormat="1" applyFont="1" applyFill="1" applyBorder="1" applyAlignment="1">
      <alignment vertical="center"/>
    </xf>
    <xf numFmtId="0" fontId="14" fillId="4" borderId="73" xfId="0" applyFont="1" applyFill="1" applyBorder="1" applyAlignment="1">
      <alignment horizontal="left" vertical="center"/>
    </xf>
    <xf numFmtId="177" fontId="14" fillId="4" borderId="98" xfId="0" applyNumberFormat="1" applyFont="1" applyFill="1" applyBorder="1" applyAlignment="1">
      <alignment vertical="center"/>
    </xf>
    <xf numFmtId="0" fontId="14" fillId="4" borderId="96" xfId="0" applyFont="1" applyFill="1" applyBorder="1" applyAlignment="1">
      <alignment horizontal="left" vertical="center"/>
    </xf>
    <xf numFmtId="0" fontId="14" fillId="4" borderId="0" xfId="0" applyFont="1" applyFill="1" applyBorder="1" applyAlignment="1">
      <alignment horizontal="left" vertical="center"/>
    </xf>
    <xf numFmtId="0" fontId="14" fillId="4" borderId="22" xfId="0" applyFont="1" applyFill="1" applyBorder="1" applyAlignment="1">
      <alignment horizontal="center" vertical="center"/>
    </xf>
    <xf numFmtId="177" fontId="14" fillId="4" borderId="28" xfId="0" applyNumberFormat="1" applyFont="1" applyFill="1" applyBorder="1" applyAlignment="1">
      <alignment vertical="center"/>
    </xf>
    <xf numFmtId="0" fontId="14" fillId="4" borderId="39" xfId="0" applyFont="1" applyFill="1" applyBorder="1" applyAlignment="1">
      <alignment horizontal="left" vertical="center"/>
    </xf>
    <xf numFmtId="0" fontId="14" fillId="4" borderId="40" xfId="0" applyFont="1" applyFill="1" applyBorder="1" applyAlignment="1">
      <alignment horizontal="center" vertical="center"/>
    </xf>
    <xf numFmtId="0" fontId="14" fillId="4" borderId="15" xfId="0" applyFont="1" applyFill="1" applyBorder="1" applyAlignment="1">
      <alignment vertical="center"/>
    </xf>
    <xf numFmtId="0" fontId="14" fillId="4" borderId="71" xfId="0" applyFont="1" applyFill="1" applyBorder="1" applyAlignment="1">
      <alignment horizontal="center" vertical="center"/>
    </xf>
    <xf numFmtId="0" fontId="14" fillId="4" borderId="99" xfId="0" applyFont="1" applyFill="1" applyBorder="1" applyAlignment="1">
      <alignment horizontal="center" vertical="center"/>
    </xf>
    <xf numFmtId="0" fontId="14" fillId="4" borderId="56" xfId="0" applyFont="1" applyFill="1" applyBorder="1" applyAlignment="1">
      <alignment horizontal="center" vertical="center"/>
    </xf>
    <xf numFmtId="0" fontId="14" fillId="4" borderId="48" xfId="0" applyFont="1" applyFill="1" applyBorder="1" applyAlignment="1">
      <alignment vertical="center"/>
    </xf>
    <xf numFmtId="0" fontId="14" fillId="4" borderId="1"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21" xfId="0" applyFont="1" applyFill="1" applyBorder="1" applyAlignment="1">
      <alignment horizontal="left" vertical="center"/>
    </xf>
    <xf numFmtId="0" fontId="14" fillId="4" borderId="77" xfId="0" applyFont="1" applyFill="1" applyBorder="1" applyAlignment="1">
      <alignment horizontal="left" vertical="center"/>
    </xf>
    <xf numFmtId="0" fontId="14" fillId="4" borderId="100" xfId="0" applyFont="1" applyFill="1" applyBorder="1" applyAlignment="1">
      <alignment horizontal="left" vertical="center"/>
    </xf>
    <xf numFmtId="0" fontId="14" fillId="4" borderId="51" xfId="0" applyFont="1" applyFill="1" applyBorder="1" applyAlignment="1">
      <alignment horizontal="left" vertical="center"/>
    </xf>
    <xf numFmtId="0" fontId="14" fillId="4" borderId="46" xfId="0" applyFont="1" applyFill="1" applyBorder="1" applyAlignment="1">
      <alignment horizontal="left" vertical="center"/>
    </xf>
    <xf numFmtId="177" fontId="14" fillId="4" borderId="53" xfId="0" applyNumberFormat="1" applyFont="1" applyFill="1" applyBorder="1" applyAlignment="1">
      <alignment vertical="center"/>
    </xf>
    <xf numFmtId="177" fontId="14" fillId="4" borderId="0" xfId="0" applyNumberFormat="1" applyFont="1" applyFill="1" applyBorder="1" applyAlignment="1">
      <alignment vertical="center"/>
    </xf>
    <xf numFmtId="177" fontId="14" fillId="4" borderId="55" xfId="0" applyNumberFormat="1" applyFont="1" applyFill="1" applyBorder="1" applyAlignment="1">
      <alignment vertical="center"/>
    </xf>
    <xf numFmtId="177" fontId="14" fillId="4" borderId="96" xfId="0" applyNumberFormat="1" applyFont="1" applyFill="1" applyBorder="1" applyAlignment="1">
      <alignment vertical="center"/>
    </xf>
    <xf numFmtId="177" fontId="14" fillId="4" borderId="73" xfId="0" applyNumberFormat="1" applyFont="1" applyFill="1" applyBorder="1" applyAlignment="1">
      <alignment vertical="center"/>
    </xf>
    <xf numFmtId="177" fontId="14" fillId="4" borderId="101" xfId="0" applyNumberFormat="1" applyFont="1" applyFill="1" applyBorder="1" applyAlignment="1">
      <alignment vertical="center"/>
    </xf>
    <xf numFmtId="177" fontId="14" fillId="4" borderId="102" xfId="0" applyNumberFormat="1" applyFont="1" applyFill="1" applyBorder="1" applyAlignment="1">
      <alignment vertical="center"/>
    </xf>
    <xf numFmtId="177" fontId="14" fillId="4" borderId="103" xfId="0" applyNumberFormat="1" applyFont="1" applyFill="1" applyBorder="1" applyAlignment="1">
      <alignment vertical="center"/>
    </xf>
    <xf numFmtId="177" fontId="14" fillId="4" borderId="104" xfId="0" applyNumberFormat="1" applyFont="1" applyFill="1" applyBorder="1" applyAlignment="1">
      <alignment vertical="center"/>
    </xf>
    <xf numFmtId="177" fontId="14" fillId="4" borderId="105" xfId="0" applyNumberFormat="1" applyFont="1" applyFill="1" applyBorder="1" applyAlignment="1">
      <alignment vertical="center"/>
    </xf>
    <xf numFmtId="177" fontId="14" fillId="4" borderId="106" xfId="0" applyNumberFormat="1" applyFont="1" applyFill="1" applyBorder="1" applyAlignment="1">
      <alignment vertical="center"/>
    </xf>
    <xf numFmtId="38" fontId="4" fillId="5" borderId="9" xfId="1" applyFont="1" applyFill="1" applyBorder="1" applyAlignment="1">
      <alignment horizontal="right" vertical="center"/>
    </xf>
    <xf numFmtId="38" fontId="4" fillId="5" borderId="55" xfId="1" applyFont="1" applyFill="1" applyBorder="1" applyAlignment="1">
      <alignment horizontal="right" vertical="center"/>
    </xf>
    <xf numFmtId="38" fontId="4" fillId="5" borderId="95" xfId="1" applyFont="1" applyFill="1" applyBorder="1" applyAlignment="1">
      <alignment horizontal="right" vertical="center"/>
    </xf>
    <xf numFmtId="38" fontId="4" fillId="0" borderId="11" xfId="1" applyNumberFormat="1" applyFont="1" applyBorder="1" applyAlignment="1">
      <alignment vertical="center"/>
    </xf>
    <xf numFmtId="38" fontId="15" fillId="5" borderId="26" xfId="1" applyFont="1" applyFill="1" applyBorder="1" applyAlignment="1">
      <alignment vertical="center" shrinkToFit="1"/>
    </xf>
    <xf numFmtId="0" fontId="23" fillId="0" borderId="0" xfId="0" applyFont="1" applyFill="1" applyAlignment="1">
      <alignment horizontal="center" vertical="center"/>
    </xf>
    <xf numFmtId="0" fontId="23" fillId="0" borderId="0" xfId="0" applyFont="1" applyFill="1" applyAlignment="1">
      <alignment horizontal="left" vertical="center"/>
    </xf>
    <xf numFmtId="0" fontId="9" fillId="3" borderId="0" xfId="2" applyFont="1" applyFill="1">
      <alignment vertical="center"/>
    </xf>
    <xf numFmtId="0" fontId="1" fillId="3" borderId="0" xfId="2" applyFill="1">
      <alignment vertical="center"/>
    </xf>
    <xf numFmtId="0" fontId="0" fillId="3" borderId="0" xfId="0" applyFill="1" applyAlignment="1">
      <alignment vertical="top" wrapText="1"/>
    </xf>
    <xf numFmtId="0" fontId="0" fillId="3" borderId="0" xfId="2" applyFont="1" applyFill="1" applyAlignment="1">
      <alignment horizontal="left" vertical="center"/>
    </xf>
    <xf numFmtId="0" fontId="1" fillId="3" borderId="0" xfId="2" applyFill="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180" fontId="11" fillId="0" borderId="0" xfId="0" applyNumberFormat="1" applyFont="1" applyAlignment="1">
      <alignment vertical="center"/>
    </xf>
    <xf numFmtId="0" fontId="4" fillId="0" borderId="0" xfId="0" applyFont="1" applyAlignment="1">
      <alignment horizontal="right" vertical="center"/>
    </xf>
    <xf numFmtId="0" fontId="0" fillId="0" borderId="1" xfId="0" applyBorder="1" applyAlignment="1">
      <alignment vertical="center"/>
    </xf>
    <xf numFmtId="178" fontId="0" fillId="0" borderId="110" xfId="0" applyNumberFormat="1" applyBorder="1" applyAlignment="1">
      <alignment horizontal="center" vertical="center" wrapText="1"/>
    </xf>
    <xf numFmtId="178" fontId="0" fillId="0" borderId="111" xfId="0" applyNumberFormat="1" applyBorder="1" applyAlignment="1">
      <alignment horizontal="center" vertical="center" wrapText="1"/>
    </xf>
    <xf numFmtId="178" fontId="0" fillId="0" borderId="112" xfId="0" applyNumberFormat="1" applyBorder="1" applyAlignment="1">
      <alignment horizontal="center" vertical="center" wrapText="1"/>
    </xf>
    <xf numFmtId="178" fontId="0" fillId="0" borderId="7" xfId="0" applyNumberFormat="1" applyBorder="1" applyAlignment="1">
      <alignment horizontal="center" vertical="center" wrapText="1"/>
    </xf>
    <xf numFmtId="181" fontId="14" fillId="0" borderId="116" xfId="0" quotePrefix="1" applyNumberFormat="1" applyFont="1" applyBorder="1" applyAlignment="1">
      <alignment horizontal="center" vertical="center"/>
    </xf>
    <xf numFmtId="181" fontId="14" fillId="0" borderId="117" xfId="0" quotePrefix="1" applyNumberFormat="1" applyFont="1" applyBorder="1" applyAlignment="1">
      <alignment horizontal="center" vertical="center"/>
    </xf>
    <xf numFmtId="181" fontId="14" fillId="0" borderId="118" xfId="0" quotePrefix="1" applyNumberFormat="1" applyFont="1" applyBorder="1" applyAlignment="1">
      <alignment horizontal="center" vertical="center"/>
    </xf>
    <xf numFmtId="0" fontId="4" fillId="0" borderId="121" xfId="0" applyFont="1" applyBorder="1" applyAlignment="1" applyProtection="1">
      <alignment horizontal="left" vertical="center" wrapText="1" shrinkToFit="1"/>
      <protection locked="0"/>
    </xf>
    <xf numFmtId="0" fontId="4" fillId="0" borderId="122" xfId="0" applyFont="1" applyBorder="1" applyAlignment="1" applyProtection="1">
      <alignment horizontal="center" vertical="center" wrapText="1" shrinkToFit="1"/>
      <protection locked="0"/>
    </xf>
    <xf numFmtId="182" fontId="4" fillId="0" borderId="123" xfId="0" applyNumberFormat="1" applyFont="1" applyBorder="1" applyAlignment="1" applyProtection="1">
      <alignment vertical="center"/>
      <protection locked="0"/>
    </xf>
    <xf numFmtId="182" fontId="4" fillId="0" borderId="124" xfId="0" applyNumberFormat="1" applyFont="1" applyBorder="1" applyAlignment="1" applyProtection="1">
      <alignment vertical="center"/>
      <protection locked="0"/>
    </xf>
    <xf numFmtId="182" fontId="4" fillId="0" borderId="125" xfId="0" applyNumberFormat="1" applyFont="1" applyBorder="1" applyAlignment="1" applyProtection="1">
      <alignment vertical="center"/>
      <protection locked="0"/>
    </xf>
    <xf numFmtId="0" fontId="4" fillId="0" borderId="127" xfId="0" applyFont="1" applyBorder="1" applyAlignment="1" applyProtection="1">
      <alignment horizontal="left" vertical="center" wrapText="1" shrinkToFit="1"/>
      <protection locked="0"/>
    </xf>
    <xf numFmtId="0" fontId="4" fillId="0" borderId="128" xfId="0" applyFont="1" applyBorder="1" applyAlignment="1" applyProtection="1">
      <alignment horizontal="center" vertical="center" wrapText="1" shrinkToFit="1"/>
      <protection locked="0"/>
    </xf>
    <xf numFmtId="182" fontId="4" fillId="0" borderId="129" xfId="0" applyNumberFormat="1" applyFont="1" applyBorder="1" applyAlignment="1" applyProtection="1">
      <alignment vertical="center"/>
      <protection locked="0"/>
    </xf>
    <xf numFmtId="182" fontId="4" fillId="0" borderId="130" xfId="0" applyNumberFormat="1" applyFont="1" applyBorder="1" applyAlignment="1" applyProtection="1">
      <alignment vertical="center"/>
      <protection locked="0"/>
    </xf>
    <xf numFmtId="182" fontId="4" fillId="0" borderId="131" xfId="0" applyNumberFormat="1" applyFont="1" applyBorder="1" applyAlignment="1" applyProtection="1">
      <alignment vertical="center"/>
      <protection locked="0"/>
    </xf>
    <xf numFmtId="0" fontId="4" fillId="0" borderId="132" xfId="0" applyFont="1" applyBorder="1" applyAlignment="1" applyProtection="1">
      <alignment horizontal="left" vertical="center" wrapText="1" shrinkToFit="1"/>
      <protection locked="0"/>
    </xf>
    <xf numFmtId="0" fontId="4" fillId="0" borderId="128" xfId="0" applyFont="1" applyBorder="1" applyAlignment="1" applyProtection="1">
      <alignment horizontal="center" vertical="center" shrinkToFit="1"/>
      <protection locked="0"/>
    </xf>
    <xf numFmtId="0" fontId="4" fillId="0" borderId="134" xfId="0" applyFont="1" applyBorder="1" applyAlignment="1" applyProtection="1">
      <alignment horizontal="center" vertical="center"/>
      <protection locked="0"/>
    </xf>
    <xf numFmtId="0" fontId="4" fillId="0" borderId="135" xfId="0" applyFont="1" applyBorder="1" applyAlignment="1" applyProtection="1">
      <alignment horizontal="center" vertical="center"/>
      <protection locked="0"/>
    </xf>
    <xf numFmtId="182" fontId="4" fillId="0" borderId="136" xfId="0" applyNumberFormat="1" applyFont="1" applyBorder="1" applyAlignment="1" applyProtection="1">
      <alignment vertical="center"/>
      <protection locked="0"/>
    </xf>
    <xf numFmtId="182" fontId="4" fillId="0" borderId="137" xfId="0" applyNumberFormat="1" applyFont="1" applyBorder="1" applyAlignment="1" applyProtection="1">
      <alignment vertical="center"/>
      <protection locked="0"/>
    </xf>
    <xf numFmtId="182" fontId="4" fillId="0" borderId="138" xfId="0" applyNumberFormat="1" applyFont="1" applyBorder="1" applyAlignment="1" applyProtection="1">
      <alignment vertical="center"/>
      <protection locked="0"/>
    </xf>
    <xf numFmtId="0" fontId="4" fillId="0" borderId="140" xfId="0" applyFont="1" applyBorder="1" applyAlignment="1">
      <alignment horizontal="center" vertical="center" wrapText="1"/>
    </xf>
    <xf numFmtId="182" fontId="4" fillId="3" borderId="141" xfId="0" applyNumberFormat="1" applyFont="1" applyFill="1" applyBorder="1" applyAlignment="1">
      <alignment vertical="center"/>
    </xf>
    <xf numFmtId="182" fontId="4" fillId="3" borderId="142" xfId="0" applyNumberFormat="1" applyFont="1" applyFill="1" applyBorder="1" applyAlignment="1">
      <alignment vertical="center"/>
    </xf>
    <xf numFmtId="182" fontId="4" fillId="3" borderId="143" xfId="0" applyNumberFormat="1" applyFont="1" applyFill="1" applyBorder="1" applyAlignment="1">
      <alignment vertical="center"/>
    </xf>
    <xf numFmtId="0" fontId="4" fillId="0" borderId="144" xfId="0" applyFont="1" applyBorder="1" applyAlignment="1" applyProtection="1">
      <alignment horizontal="left" vertical="center" wrapText="1"/>
      <protection locked="0"/>
    </xf>
    <xf numFmtId="0" fontId="4" fillId="0" borderId="122" xfId="0" applyFont="1" applyBorder="1" applyAlignment="1" applyProtection="1">
      <alignment horizontal="center" vertical="center" shrinkToFit="1"/>
      <protection locked="0"/>
    </xf>
    <xf numFmtId="0" fontId="4" fillId="0" borderId="144" xfId="0" applyFont="1" applyBorder="1" applyAlignment="1" applyProtection="1">
      <alignment vertical="center" wrapText="1"/>
      <protection locked="0"/>
    </xf>
    <xf numFmtId="0" fontId="0" fillId="0" borderId="122" xfId="0" applyBorder="1" applyAlignment="1" applyProtection="1">
      <alignment horizontal="center" vertical="center" shrinkToFit="1"/>
      <protection locked="0"/>
    </xf>
    <xf numFmtId="0" fontId="4" fillId="3" borderId="144" xfId="0" applyFont="1" applyFill="1" applyBorder="1" applyAlignment="1" applyProtection="1">
      <alignment vertical="center" shrinkToFit="1"/>
      <protection locked="0"/>
    </xf>
    <xf numFmtId="0" fontId="4" fillId="3" borderId="122" xfId="0" applyFont="1" applyFill="1" applyBorder="1" applyAlignment="1" applyProtection="1">
      <alignment horizontal="center" vertical="center" shrinkToFit="1"/>
      <protection locked="0"/>
    </xf>
    <xf numFmtId="0" fontId="4" fillId="0" borderId="108" xfId="0" applyFont="1" applyBorder="1" applyAlignment="1" applyProtection="1">
      <alignment horizontal="center" vertical="center"/>
      <protection locked="0"/>
    </xf>
    <xf numFmtId="0" fontId="1" fillId="0" borderId="0" xfId="0" applyFont="1" applyAlignment="1">
      <alignment horizontal="right" vertical="center"/>
    </xf>
    <xf numFmtId="0" fontId="4" fillId="3" borderId="145" xfId="0" applyFont="1" applyFill="1" applyBorder="1" applyAlignment="1">
      <alignment vertical="center"/>
    </xf>
    <xf numFmtId="0" fontId="4" fillId="3" borderId="135" xfId="0" applyFont="1" applyFill="1" applyBorder="1" applyAlignment="1" applyProtection="1">
      <alignment horizontal="center" vertical="center"/>
      <protection locked="0"/>
    </xf>
    <xf numFmtId="182" fontId="4" fillId="3" borderId="136" xfId="0" applyNumberFormat="1" applyFont="1" applyFill="1" applyBorder="1" applyAlignment="1" applyProtection="1">
      <alignment horizontal="right" vertical="center"/>
      <protection locked="0"/>
    </xf>
    <xf numFmtId="182" fontId="4" fillId="3" borderId="137" xfId="0" applyNumberFormat="1" applyFont="1" applyFill="1" applyBorder="1" applyAlignment="1" applyProtection="1">
      <alignment horizontal="right" vertical="center"/>
      <protection locked="0"/>
    </xf>
    <xf numFmtId="182" fontId="4" fillId="3" borderId="138" xfId="0" applyNumberFormat="1" applyFont="1" applyFill="1" applyBorder="1" applyAlignment="1" applyProtection="1">
      <alignment horizontal="right" vertical="center"/>
      <protection locked="0"/>
    </xf>
    <xf numFmtId="0" fontId="4" fillId="0" borderId="140" xfId="0" applyFont="1" applyBorder="1" applyAlignment="1" applyProtection="1">
      <alignment horizontal="center" vertical="center"/>
      <protection locked="0"/>
    </xf>
    <xf numFmtId="182" fontId="4" fillId="3" borderId="141" xfId="0" applyNumberFormat="1" applyFont="1" applyFill="1" applyBorder="1" applyAlignment="1" applyProtection="1">
      <alignment horizontal="right" vertical="center"/>
      <protection locked="0"/>
    </xf>
    <xf numFmtId="182" fontId="4" fillId="3" borderId="142" xfId="0" applyNumberFormat="1" applyFont="1" applyFill="1" applyBorder="1" applyAlignment="1" applyProtection="1">
      <alignment horizontal="right" vertical="center"/>
      <protection locked="0"/>
    </xf>
    <xf numFmtId="182" fontId="4" fillId="3" borderId="146" xfId="0" applyNumberFormat="1" applyFont="1" applyFill="1" applyBorder="1" applyAlignment="1" applyProtection="1">
      <alignment horizontal="right" vertical="center"/>
      <protection locked="0"/>
    </xf>
    <xf numFmtId="0" fontId="4" fillId="0" borderId="30" xfId="0" applyFont="1" applyBorder="1" applyAlignment="1">
      <alignment horizontal="center" vertical="center"/>
    </xf>
    <xf numFmtId="182" fontId="4" fillId="3" borderId="147" xfId="0" applyNumberFormat="1" applyFont="1" applyFill="1" applyBorder="1" applyAlignment="1">
      <alignment vertical="center"/>
    </xf>
    <xf numFmtId="182" fontId="4" fillId="3" borderId="148" xfId="0" applyNumberFormat="1" applyFont="1" applyFill="1" applyBorder="1" applyAlignment="1">
      <alignment vertical="center"/>
    </xf>
    <xf numFmtId="182" fontId="4" fillId="3" borderId="149" xfId="0" applyNumberFormat="1" applyFont="1" applyFill="1" applyBorder="1" applyAlignment="1">
      <alignment vertical="center"/>
    </xf>
    <xf numFmtId="0" fontId="4" fillId="3" borderId="0" xfId="0"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182" fontId="0" fillId="0" borderId="0" xfId="0" applyNumberFormat="1" applyAlignment="1">
      <alignment vertical="center"/>
    </xf>
    <xf numFmtId="0" fontId="1" fillId="3" borderId="0" xfId="0" applyFont="1" applyFill="1" applyAlignment="1">
      <alignment horizontal="center" vertical="center"/>
    </xf>
    <xf numFmtId="182" fontId="0" fillId="0" borderId="0" xfId="0" applyNumberFormat="1" applyAlignment="1">
      <alignment horizontal="right" vertical="center"/>
    </xf>
    <xf numFmtId="176" fontId="1" fillId="0" borderId="0" xfId="0" applyNumberFormat="1" applyFont="1" applyAlignment="1">
      <alignment vertical="center"/>
    </xf>
    <xf numFmtId="178" fontId="0" fillId="0" borderId="151" xfId="0" applyNumberFormat="1" applyBorder="1" applyAlignment="1">
      <alignment horizontal="center" vertical="center" wrapText="1"/>
    </xf>
    <xf numFmtId="178" fontId="0" fillId="0" borderId="152" xfId="0" applyNumberFormat="1" applyBorder="1" applyAlignment="1">
      <alignment horizontal="center" vertical="center" wrapText="1"/>
    </xf>
    <xf numFmtId="181" fontId="14" fillId="0" borderId="154" xfId="0" quotePrefix="1" applyNumberFormat="1" applyFont="1" applyBorder="1" applyAlignment="1">
      <alignment horizontal="center" vertical="center"/>
    </xf>
    <xf numFmtId="181" fontId="14" fillId="0" borderId="155" xfId="0" quotePrefix="1" applyNumberFormat="1" applyFont="1" applyBorder="1" applyAlignment="1">
      <alignment horizontal="center" vertical="center"/>
    </xf>
    <xf numFmtId="181" fontId="14" fillId="0" borderId="20" xfId="0" quotePrefix="1" applyNumberFormat="1" applyFont="1" applyBorder="1" applyAlignment="1">
      <alignment horizontal="center" vertical="center"/>
    </xf>
    <xf numFmtId="176" fontId="1" fillId="0" borderId="0" xfId="0" applyNumberFormat="1" applyFont="1" applyAlignment="1">
      <alignment horizontal="center" vertical="center"/>
    </xf>
    <xf numFmtId="0" fontId="25" fillId="0" borderId="157" xfId="0" applyFont="1" applyBorder="1" applyAlignment="1">
      <alignment horizontal="center" vertical="center"/>
    </xf>
    <xf numFmtId="176" fontId="4" fillId="5" borderId="158" xfId="0" applyNumberFormat="1" applyFont="1" applyFill="1" applyBorder="1" applyAlignment="1" applyProtection="1">
      <alignment vertical="center"/>
      <protection locked="0"/>
    </xf>
    <xf numFmtId="183" fontId="4" fillId="0" borderId="159" xfId="0" applyNumberFormat="1" applyFont="1" applyBorder="1" applyAlignment="1">
      <alignment vertical="center"/>
    </xf>
    <xf numFmtId="184" fontId="1" fillId="0" borderId="0" xfId="1" applyNumberFormat="1" applyFont="1" applyFill="1" applyAlignment="1">
      <alignment vertical="center"/>
    </xf>
    <xf numFmtId="0" fontId="25" fillId="0" borderId="162" xfId="0" applyFont="1" applyBorder="1" applyAlignment="1">
      <alignment horizontal="center" vertical="center"/>
    </xf>
    <xf numFmtId="183" fontId="4" fillId="0" borderId="130" xfId="0" applyNumberFormat="1" applyFont="1" applyBorder="1" applyAlignment="1">
      <alignment vertical="center"/>
    </xf>
    <xf numFmtId="183" fontId="4" fillId="0" borderId="163" xfId="0" applyNumberFormat="1" applyFont="1" applyBorder="1" applyAlignment="1">
      <alignment vertical="center"/>
    </xf>
    <xf numFmtId="185" fontId="26" fillId="0" borderId="0" xfId="0" applyNumberFormat="1" applyFont="1" applyAlignment="1">
      <alignment vertical="center"/>
    </xf>
    <xf numFmtId="0" fontId="25" fillId="0" borderId="162" xfId="0" applyFont="1" applyBorder="1" applyAlignment="1">
      <alignment horizontal="center" vertical="center" wrapText="1"/>
    </xf>
    <xf numFmtId="176" fontId="4" fillId="5" borderId="130" xfId="0" applyNumberFormat="1" applyFont="1" applyFill="1" applyBorder="1" applyAlignment="1" applyProtection="1">
      <alignment vertical="center"/>
      <protection locked="0"/>
    </xf>
    <xf numFmtId="0" fontId="25" fillId="0" borderId="166" xfId="0" applyFont="1" applyBorder="1" applyAlignment="1">
      <alignment horizontal="center" vertical="center" wrapText="1"/>
    </xf>
    <xf numFmtId="183" fontId="4" fillId="0" borderId="137" xfId="0" applyNumberFormat="1" applyFont="1" applyBorder="1" applyAlignment="1">
      <alignment vertical="center"/>
    </xf>
    <xf numFmtId="183" fontId="4" fillId="0" borderId="169" xfId="0" applyNumberFormat="1" applyFont="1" applyBorder="1" applyAlignment="1">
      <alignment vertical="center"/>
    </xf>
    <xf numFmtId="0" fontId="25" fillId="0" borderId="170" xfId="0" applyFont="1" applyBorder="1" applyAlignment="1">
      <alignment horizontal="center" vertical="center" wrapText="1"/>
    </xf>
    <xf numFmtId="176" fontId="4" fillId="5" borderId="171" xfId="0" applyNumberFormat="1" applyFont="1" applyFill="1" applyBorder="1" applyAlignment="1" applyProtection="1">
      <alignment vertical="center"/>
      <protection locked="0"/>
    </xf>
    <xf numFmtId="183" fontId="4" fillId="3" borderId="130" xfId="0" applyNumberFormat="1" applyFont="1" applyFill="1" applyBorder="1" applyAlignment="1">
      <alignment vertical="center"/>
    </xf>
    <xf numFmtId="0" fontId="25" fillId="0" borderId="172" xfId="0" applyFont="1" applyBorder="1" applyAlignment="1">
      <alignment horizontal="center" vertical="center" wrapText="1"/>
    </xf>
    <xf numFmtId="183" fontId="4" fillId="0" borderId="171" xfId="0" applyNumberFormat="1" applyFont="1" applyBorder="1" applyAlignment="1">
      <alignment vertical="center"/>
    </xf>
    <xf numFmtId="0" fontId="1" fillId="0" borderId="0" xfId="0" applyFont="1" applyAlignment="1">
      <alignment horizontal="left" vertical="center"/>
    </xf>
    <xf numFmtId="0" fontId="25" fillId="0" borderId="0" xfId="0" applyFont="1" applyAlignment="1">
      <alignment horizontal="center" vertical="center" wrapText="1"/>
    </xf>
    <xf numFmtId="183" fontId="4" fillId="0" borderId="0" xfId="0" applyNumberFormat="1" applyFont="1" applyAlignment="1">
      <alignment vertical="center"/>
    </xf>
    <xf numFmtId="0" fontId="0" fillId="0" borderId="0" xfId="0" applyAlignment="1">
      <alignment horizontal="center" vertical="center"/>
    </xf>
    <xf numFmtId="0" fontId="0" fillId="5" borderId="174" xfId="0" applyFill="1" applyBorder="1" applyAlignment="1" applyProtection="1">
      <alignment horizontal="left" vertical="center" shrinkToFit="1"/>
      <protection locked="0"/>
    </xf>
    <xf numFmtId="0" fontId="0" fillId="5" borderId="108" xfId="0" applyFill="1" applyBorder="1" applyAlignment="1" applyProtection="1">
      <alignment horizontal="center" vertical="center"/>
      <protection locked="0"/>
    </xf>
    <xf numFmtId="182" fontId="0" fillId="5" borderId="175" xfId="0" applyNumberFormat="1" applyFill="1" applyBorder="1" applyAlignment="1" applyProtection="1">
      <alignment vertical="center"/>
      <protection locked="0"/>
    </xf>
    <xf numFmtId="182" fontId="0" fillId="5" borderId="124" xfId="0" applyNumberFormat="1" applyFill="1" applyBorder="1" applyAlignment="1" applyProtection="1">
      <alignment vertical="center"/>
      <protection locked="0"/>
    </xf>
    <xf numFmtId="182" fontId="0" fillId="5" borderId="176" xfId="0" applyNumberFormat="1" applyFill="1" applyBorder="1" applyAlignment="1" applyProtection="1">
      <alignment vertical="center"/>
      <protection locked="0"/>
    </xf>
    <xf numFmtId="182" fontId="0" fillId="0" borderId="177" xfId="0" applyNumberFormat="1" applyBorder="1" applyAlignment="1">
      <alignment vertical="center"/>
    </xf>
    <xf numFmtId="0" fontId="0" fillId="5" borderId="144" xfId="0" applyFill="1" applyBorder="1" applyAlignment="1" applyProtection="1">
      <alignment horizontal="left" vertical="center" wrapText="1" indent="1" shrinkToFit="1"/>
      <protection locked="0"/>
    </xf>
    <xf numFmtId="0" fontId="0" fillId="5" borderId="122" xfId="0" applyFill="1" applyBorder="1" applyAlignment="1" applyProtection="1">
      <alignment horizontal="center" vertical="center" shrinkToFit="1"/>
      <protection locked="0"/>
    </xf>
    <xf numFmtId="182" fontId="0" fillId="5" borderId="178" xfId="0" applyNumberFormat="1" applyFill="1" applyBorder="1" applyAlignment="1" applyProtection="1">
      <alignment vertical="center"/>
      <protection locked="0"/>
    </xf>
    <xf numFmtId="182" fontId="0" fillId="5" borderId="130" xfId="0" applyNumberFormat="1" applyFill="1" applyBorder="1" applyAlignment="1" applyProtection="1">
      <alignment vertical="center"/>
      <protection locked="0"/>
    </xf>
    <xf numFmtId="182" fontId="0" fillId="0" borderId="179" xfId="0" applyNumberFormat="1" applyBorder="1" applyAlignment="1">
      <alignment vertical="center"/>
    </xf>
    <xf numFmtId="0" fontId="0" fillId="5" borderId="144" xfId="0" applyFill="1" applyBorder="1" applyAlignment="1" applyProtection="1">
      <alignment horizontal="left" vertical="center" indent="1" shrinkToFit="1"/>
      <protection locked="0"/>
    </xf>
    <xf numFmtId="0" fontId="0" fillId="5" borderId="144" xfId="0" applyFill="1" applyBorder="1" applyAlignment="1" applyProtection="1">
      <alignment vertical="center" shrinkToFit="1"/>
      <protection locked="0"/>
    </xf>
    <xf numFmtId="0" fontId="0" fillId="0" borderId="180" xfId="0" applyBorder="1" applyAlignment="1">
      <alignment horizontal="center" vertical="center" wrapText="1"/>
    </xf>
    <xf numFmtId="182" fontId="0" fillId="0" borderId="181" xfId="0" applyNumberFormat="1" applyBorder="1" applyAlignment="1">
      <alignment vertical="center"/>
    </xf>
    <xf numFmtId="182" fontId="0" fillId="0" borderId="142" xfId="0" applyNumberFormat="1" applyBorder="1" applyAlignment="1">
      <alignment vertical="center"/>
    </xf>
    <xf numFmtId="182" fontId="0" fillId="0" borderId="182" xfId="0" applyNumberFormat="1" applyBorder="1" applyAlignment="1">
      <alignment vertical="center"/>
    </xf>
    <xf numFmtId="176" fontId="0" fillId="0" borderId="0" xfId="0" applyNumberFormat="1" applyAlignment="1">
      <alignment vertical="center"/>
    </xf>
    <xf numFmtId="0" fontId="0" fillId="5" borderId="174" xfId="0" applyFill="1" applyBorder="1" applyAlignment="1">
      <alignment vertical="center"/>
    </xf>
    <xf numFmtId="182" fontId="0" fillId="5" borderId="175" xfId="0" applyNumberFormat="1" applyFill="1" applyBorder="1" applyAlignment="1" applyProtection="1">
      <alignment horizontal="right" vertical="center"/>
      <protection locked="0"/>
    </xf>
    <xf numFmtId="182" fontId="0" fillId="5" borderId="124" xfId="0" applyNumberFormat="1" applyFill="1" applyBorder="1" applyAlignment="1" applyProtection="1">
      <alignment horizontal="right" vertical="center"/>
      <protection locked="0"/>
    </xf>
    <xf numFmtId="182" fontId="0" fillId="0" borderId="177" xfId="0" applyNumberFormat="1" applyBorder="1" applyAlignment="1">
      <alignment horizontal="right" vertical="center"/>
    </xf>
    <xf numFmtId="0" fontId="0" fillId="0" borderId="0" xfId="0" applyAlignment="1">
      <alignment horizontal="right" vertical="center"/>
    </xf>
    <xf numFmtId="0" fontId="0" fillId="5" borderId="132" xfId="0" applyFill="1" applyBorder="1" applyAlignment="1" applyProtection="1">
      <alignment horizontal="left" vertical="center" wrapText="1" indent="1" shrinkToFit="1"/>
      <protection locked="0"/>
    </xf>
    <xf numFmtId="0" fontId="0" fillId="5" borderId="128" xfId="0" applyFill="1" applyBorder="1" applyAlignment="1" applyProtection="1">
      <alignment horizontal="center" vertical="center" shrinkToFit="1"/>
      <protection locked="0"/>
    </xf>
    <xf numFmtId="0" fontId="0" fillId="5" borderId="132" xfId="0" applyFill="1" applyBorder="1" applyAlignment="1" applyProtection="1">
      <alignment horizontal="center" vertical="center"/>
      <protection locked="0"/>
    </xf>
    <xf numFmtId="0" fontId="0" fillId="5" borderId="128" xfId="0" applyFill="1" applyBorder="1" applyAlignment="1" applyProtection="1">
      <alignment horizontal="center" vertical="center"/>
      <protection locked="0"/>
    </xf>
    <xf numFmtId="0" fontId="0" fillId="5" borderId="168" xfId="0" applyFill="1" applyBorder="1" applyAlignment="1" applyProtection="1">
      <alignment horizontal="center" vertical="center"/>
      <protection locked="0"/>
    </xf>
    <xf numFmtId="0" fontId="0" fillId="5" borderId="167" xfId="0" applyFill="1" applyBorder="1" applyAlignment="1" applyProtection="1">
      <alignment horizontal="center" vertical="center"/>
      <protection locked="0"/>
    </xf>
    <xf numFmtId="182" fontId="0" fillId="5" borderId="183" xfId="0" applyNumberFormat="1" applyFill="1" applyBorder="1" applyAlignment="1" applyProtection="1">
      <alignment vertical="center"/>
      <protection locked="0"/>
    </xf>
    <xf numFmtId="182" fontId="0" fillId="5" borderId="184" xfId="0" applyNumberFormat="1" applyFill="1" applyBorder="1" applyAlignment="1" applyProtection="1">
      <alignment vertical="center"/>
      <protection locked="0"/>
    </xf>
    <xf numFmtId="0" fontId="0" fillId="5" borderId="145" xfId="0" applyFill="1" applyBorder="1" applyAlignment="1">
      <alignment vertical="center"/>
    </xf>
    <xf numFmtId="0" fontId="0" fillId="5" borderId="135" xfId="0" applyFill="1" applyBorder="1" applyAlignment="1" applyProtection="1">
      <alignment horizontal="center" vertical="center"/>
      <protection locked="0"/>
    </xf>
    <xf numFmtId="182" fontId="0" fillId="5" borderId="185" xfId="0" applyNumberFormat="1" applyFill="1" applyBorder="1" applyAlignment="1" applyProtection="1">
      <alignment horizontal="right" vertical="center"/>
      <protection locked="0"/>
    </xf>
    <xf numFmtId="182" fontId="0" fillId="5" borderId="137" xfId="0" applyNumberFormat="1" applyFill="1" applyBorder="1" applyAlignment="1" applyProtection="1">
      <alignment horizontal="right" vertical="center"/>
      <protection locked="0"/>
    </xf>
    <xf numFmtId="0" fontId="0" fillId="0" borderId="140" xfId="0" applyBorder="1" applyAlignment="1" applyProtection="1">
      <alignment horizontal="center" vertical="center"/>
      <protection locked="0"/>
    </xf>
    <xf numFmtId="182" fontId="0" fillId="0" borderId="181" xfId="0" applyNumberFormat="1" applyBorder="1" applyAlignment="1" applyProtection="1">
      <alignment horizontal="right" vertical="center"/>
      <protection locked="0"/>
    </xf>
    <xf numFmtId="182" fontId="0" fillId="0" borderId="142" xfId="0" applyNumberFormat="1" applyBorder="1" applyAlignment="1" applyProtection="1">
      <alignment horizontal="right" vertical="center"/>
      <protection locked="0"/>
    </xf>
    <xf numFmtId="182" fontId="0" fillId="0" borderId="182" xfId="0" applyNumberFormat="1" applyBorder="1" applyAlignment="1">
      <alignment horizontal="right" vertical="center"/>
    </xf>
    <xf numFmtId="0" fontId="0" fillId="0" borderId="31" xfId="0" applyBorder="1" applyAlignment="1">
      <alignment horizontal="center" vertical="center"/>
    </xf>
    <xf numFmtId="182" fontId="0" fillId="0" borderId="186" xfId="0" applyNumberFormat="1" applyBorder="1" applyAlignment="1">
      <alignment vertical="center"/>
    </xf>
    <xf numFmtId="182" fontId="0" fillId="0" borderId="148" xfId="0" applyNumberFormat="1" applyBorder="1" applyAlignment="1">
      <alignment vertical="center"/>
    </xf>
    <xf numFmtId="182" fontId="0" fillId="0" borderId="187" xfId="0" applyNumberFormat="1" applyBorder="1" applyAlignment="1">
      <alignment vertical="center"/>
    </xf>
    <xf numFmtId="0" fontId="0" fillId="0" borderId="0" xfId="0" applyAlignment="1">
      <alignment horizontal="left" vertical="center"/>
    </xf>
    <xf numFmtId="0" fontId="27" fillId="0" borderId="0" xfId="0" applyFont="1" applyAlignment="1">
      <alignment horizontal="center" vertical="center"/>
    </xf>
    <xf numFmtId="0" fontId="27" fillId="0" borderId="0" xfId="0" applyFont="1" applyAlignment="1">
      <alignment horizontal="left" vertical="center"/>
    </xf>
    <xf numFmtId="0" fontId="27" fillId="0" borderId="0" xfId="0" applyFont="1" applyAlignment="1">
      <alignment vertical="center"/>
    </xf>
    <xf numFmtId="0" fontId="0" fillId="0" borderId="0" xfId="3" applyFont="1" applyAlignment="1">
      <alignment vertical="center"/>
    </xf>
    <xf numFmtId="0" fontId="0" fillId="0" borderId="0" xfId="3" applyFont="1" applyAlignment="1">
      <alignment horizontal="left" vertical="center"/>
    </xf>
    <xf numFmtId="0" fontId="0" fillId="0" borderId="0" xfId="3" applyFont="1" applyAlignment="1">
      <alignment horizontal="center" vertical="center"/>
    </xf>
    <xf numFmtId="186" fontId="0" fillId="0" borderId="0" xfId="3" applyNumberFormat="1" applyFont="1" applyAlignment="1">
      <alignment horizontal="center" vertical="center"/>
    </xf>
    <xf numFmtId="186" fontId="0" fillId="0" borderId="25" xfId="3" applyNumberFormat="1" applyFont="1" applyBorder="1" applyAlignment="1">
      <alignment horizontal="center" vertical="center"/>
    </xf>
    <xf numFmtId="186" fontId="0" fillId="0" borderId="0" xfId="3" applyNumberFormat="1" applyFont="1" applyAlignment="1">
      <alignment vertical="center"/>
    </xf>
    <xf numFmtId="186" fontId="0" fillId="0" borderId="25" xfId="3" applyNumberFormat="1" applyFont="1" applyBorder="1" applyAlignment="1">
      <alignment vertical="center"/>
    </xf>
    <xf numFmtId="186" fontId="0" fillId="0" borderId="159" xfId="3" applyNumberFormat="1" applyFont="1" applyBorder="1" applyAlignment="1">
      <alignment horizontal="left" vertical="center"/>
    </xf>
    <xf numFmtId="186" fontId="0" fillId="0" borderId="163" xfId="3" applyNumberFormat="1" applyFont="1" applyBorder="1" applyAlignment="1">
      <alignment horizontal="center" vertical="center"/>
    </xf>
    <xf numFmtId="187" fontId="0" fillId="2" borderId="163" xfId="1" applyNumberFormat="1" applyFont="1" applyFill="1" applyBorder="1" applyAlignment="1">
      <alignment vertical="center"/>
    </xf>
    <xf numFmtId="187" fontId="0" fillId="0" borderId="163" xfId="1" applyNumberFormat="1" applyFont="1" applyFill="1" applyBorder="1" applyAlignment="1">
      <alignment vertical="center"/>
    </xf>
    <xf numFmtId="186" fontId="0" fillId="0" borderId="165" xfId="3" applyNumberFormat="1" applyFont="1" applyBorder="1" applyAlignment="1">
      <alignment horizontal="left" vertical="center" wrapText="1"/>
    </xf>
    <xf numFmtId="186" fontId="0" fillId="0" borderId="165" xfId="3" applyNumberFormat="1" applyFont="1" applyBorder="1" applyAlignment="1">
      <alignment horizontal="center" vertical="center"/>
    </xf>
    <xf numFmtId="187" fontId="0" fillId="2" borderId="165" xfId="1" applyNumberFormat="1" applyFont="1" applyFill="1" applyBorder="1" applyAlignment="1">
      <alignment vertical="center"/>
    </xf>
    <xf numFmtId="187" fontId="0" fillId="0" borderId="165" xfId="1" applyNumberFormat="1" applyFont="1" applyFill="1" applyBorder="1" applyAlignment="1">
      <alignment vertical="center"/>
    </xf>
    <xf numFmtId="186" fontId="0" fillId="0" borderId="25" xfId="3" applyNumberFormat="1" applyFont="1" applyBorder="1" applyAlignment="1">
      <alignment horizontal="left" vertical="center" wrapText="1"/>
    </xf>
    <xf numFmtId="187" fontId="0" fillId="0" borderId="25" xfId="1" applyNumberFormat="1" applyFont="1" applyFill="1" applyBorder="1" applyAlignment="1">
      <alignment vertical="center"/>
    </xf>
    <xf numFmtId="186" fontId="0" fillId="0" borderId="163" xfId="3" applyNumberFormat="1" applyFont="1" applyBorder="1" applyAlignment="1">
      <alignment horizontal="left" vertical="center"/>
    </xf>
    <xf numFmtId="186" fontId="0" fillId="0" borderId="25" xfId="3" applyNumberFormat="1" applyFont="1" applyBorder="1" applyAlignment="1">
      <alignment horizontal="center" vertical="center" wrapText="1"/>
    </xf>
    <xf numFmtId="186" fontId="0" fillId="0" borderId="0" xfId="3" applyNumberFormat="1" applyFont="1" applyAlignment="1">
      <alignment horizontal="center" vertical="center" wrapText="1"/>
    </xf>
    <xf numFmtId="187" fontId="0" fillId="0" borderId="0" xfId="3" applyNumberFormat="1" applyFont="1" applyAlignment="1">
      <alignment vertical="center"/>
    </xf>
    <xf numFmtId="187" fontId="0" fillId="0" borderId="0" xfId="3" applyNumberFormat="1" applyFont="1" applyAlignment="1">
      <alignment horizontal="center" vertical="center"/>
    </xf>
    <xf numFmtId="187" fontId="0" fillId="0" borderId="0" xfId="1" applyNumberFormat="1" applyFont="1" applyFill="1" applyBorder="1" applyAlignment="1">
      <alignment vertical="center"/>
    </xf>
    <xf numFmtId="0" fontId="0" fillId="0" borderId="0" xfId="3" applyFont="1" applyAlignment="1">
      <alignment horizontal="center" vertical="center" wrapText="1"/>
    </xf>
    <xf numFmtId="187" fontId="0" fillId="0" borderId="0" xfId="3" applyNumberFormat="1" applyFont="1" applyAlignment="1">
      <alignment vertical="center" wrapText="1"/>
    </xf>
    <xf numFmtId="187" fontId="0" fillId="0" borderId="0" xfId="3" applyNumberFormat="1" applyFont="1" applyAlignment="1">
      <alignment horizontal="center" vertical="center" wrapText="1"/>
    </xf>
    <xf numFmtId="0" fontId="0" fillId="0" borderId="159" xfId="3" applyFont="1" applyBorder="1" applyAlignment="1">
      <alignment horizontal="center" vertical="center"/>
    </xf>
    <xf numFmtId="187" fontId="0" fillId="2" borderId="159" xfId="1" applyNumberFormat="1" applyFont="1" applyFill="1" applyBorder="1" applyAlignment="1">
      <alignment vertical="center"/>
    </xf>
    <xf numFmtId="187" fontId="0" fillId="0" borderId="159" xfId="1" applyNumberFormat="1" applyFont="1" applyFill="1" applyBorder="1" applyAlignment="1">
      <alignment vertical="center"/>
    </xf>
    <xf numFmtId="0" fontId="0" fillId="0" borderId="191" xfId="3" applyFont="1" applyBorder="1" applyAlignment="1">
      <alignment horizontal="center" vertical="center" wrapText="1"/>
    </xf>
    <xf numFmtId="187" fontId="0" fillId="2" borderId="191" xfId="1" applyNumberFormat="1" applyFont="1" applyFill="1" applyBorder="1" applyAlignment="1">
      <alignment vertical="center" wrapText="1"/>
    </xf>
    <xf numFmtId="187" fontId="0" fillId="2" borderId="191" xfId="1" applyNumberFormat="1" applyFont="1" applyFill="1" applyBorder="1" applyAlignment="1">
      <alignment vertical="center"/>
    </xf>
    <xf numFmtId="187" fontId="0" fillId="0" borderId="191" xfId="1" applyNumberFormat="1" applyFont="1" applyFill="1" applyBorder="1" applyAlignment="1">
      <alignment vertical="center"/>
    </xf>
    <xf numFmtId="0" fontId="0" fillId="0" borderId="26" xfId="3" applyFont="1" applyBorder="1" applyAlignment="1">
      <alignment horizontal="center" vertical="center" wrapText="1"/>
    </xf>
    <xf numFmtId="187" fontId="0" fillId="0" borderId="26" xfId="1" applyNumberFormat="1" applyFont="1" applyFill="1" applyBorder="1" applyAlignment="1">
      <alignment vertical="center"/>
    </xf>
    <xf numFmtId="0" fontId="25" fillId="0" borderId="144" xfId="0" applyFont="1" applyBorder="1" applyAlignment="1" applyProtection="1">
      <alignment horizontal="left" vertical="center" wrapText="1"/>
      <protection locked="0"/>
    </xf>
    <xf numFmtId="0" fontId="28" fillId="3" borderId="144" xfId="0" applyFont="1" applyFill="1" applyBorder="1" applyAlignment="1" applyProtection="1">
      <alignment vertical="center" shrinkToFit="1"/>
      <protection locked="0"/>
    </xf>
    <xf numFmtId="0" fontId="4" fillId="0" borderId="196" xfId="0" applyFont="1" applyBorder="1" applyAlignment="1">
      <alignment horizontal="center" vertical="center" wrapText="1"/>
    </xf>
    <xf numFmtId="0" fontId="4" fillId="0" borderId="197" xfId="0" applyFont="1" applyBorder="1" applyAlignment="1">
      <alignment horizontal="center" vertical="center" wrapText="1"/>
    </xf>
    <xf numFmtId="0" fontId="4" fillId="0" borderId="198" xfId="0" applyFont="1" applyBorder="1" applyAlignment="1">
      <alignment horizontal="center" vertical="center" wrapText="1"/>
    </xf>
    <xf numFmtId="0" fontId="4" fillId="5" borderId="200" xfId="0" applyFont="1" applyFill="1" applyBorder="1" applyAlignment="1">
      <alignment horizontal="center" vertical="center"/>
    </xf>
    <xf numFmtId="176" fontId="4" fillId="5" borderId="201" xfId="0" applyNumberFormat="1" applyFont="1" applyFill="1" applyBorder="1" applyAlignment="1" applyProtection="1">
      <alignment vertical="center" shrinkToFit="1"/>
      <protection locked="0"/>
    </xf>
    <xf numFmtId="176" fontId="4" fillId="5" borderId="171" xfId="0" applyNumberFormat="1" applyFont="1" applyFill="1" applyBorder="1" applyAlignment="1" applyProtection="1">
      <alignment vertical="center" shrinkToFit="1"/>
      <protection locked="0"/>
    </xf>
    <xf numFmtId="176" fontId="4" fillId="0" borderId="202" xfId="0" applyNumberFormat="1" applyFont="1" applyBorder="1" applyAlignment="1">
      <alignment vertical="center" shrinkToFit="1"/>
    </xf>
    <xf numFmtId="0" fontId="0" fillId="0" borderId="138" xfId="0" applyBorder="1" applyAlignment="1">
      <alignment horizontal="center" vertical="center"/>
    </xf>
    <xf numFmtId="176" fontId="4" fillId="5" borderId="204" xfId="0" applyNumberFormat="1" applyFont="1" applyFill="1" applyBorder="1" applyAlignment="1" applyProtection="1">
      <alignment vertical="center" shrinkToFit="1"/>
      <protection locked="0"/>
    </xf>
    <xf numFmtId="176" fontId="4" fillId="5" borderId="137" xfId="0" applyNumberFormat="1" applyFont="1" applyFill="1" applyBorder="1" applyAlignment="1" applyProtection="1">
      <alignment vertical="center" shrinkToFit="1"/>
      <protection locked="0"/>
    </xf>
    <xf numFmtId="176" fontId="4" fillId="0" borderId="205" xfId="0" applyNumberFormat="1" applyFont="1" applyBorder="1" applyAlignment="1">
      <alignment vertical="center" shrinkToFit="1"/>
    </xf>
    <xf numFmtId="176" fontId="4" fillId="0" borderId="206" xfId="0" applyNumberFormat="1" applyFont="1" applyBorder="1" applyAlignment="1">
      <alignment vertical="center" shrinkToFit="1"/>
    </xf>
    <xf numFmtId="0" fontId="4" fillId="0" borderId="146" xfId="0" applyFont="1" applyBorder="1" applyAlignment="1">
      <alignment horizontal="center" vertical="center" wrapText="1"/>
    </xf>
    <xf numFmtId="176" fontId="4" fillId="6" borderId="207" xfId="0" applyNumberFormat="1" applyFont="1" applyFill="1" applyBorder="1" applyAlignment="1" applyProtection="1">
      <alignment vertical="center" shrinkToFit="1"/>
      <protection locked="0"/>
    </xf>
    <xf numFmtId="176" fontId="4" fillId="6" borderId="182" xfId="0" applyNumberFormat="1" applyFont="1" applyFill="1" applyBorder="1" applyAlignment="1">
      <alignment vertical="center" shrinkToFit="1"/>
    </xf>
    <xf numFmtId="180" fontId="0" fillId="0" borderId="0" xfId="0" applyNumberFormat="1" applyAlignment="1">
      <alignment vertical="center"/>
    </xf>
    <xf numFmtId="178" fontId="0" fillId="0" borderId="210" xfId="0" applyNumberFormat="1" applyFont="1" applyBorder="1" applyAlignment="1">
      <alignment horizontal="center" vertical="center" wrapText="1"/>
    </xf>
    <xf numFmtId="176" fontId="4" fillId="5" borderId="212" xfId="0" applyNumberFormat="1" applyFont="1" applyFill="1" applyBorder="1" applyAlignment="1" applyProtection="1">
      <alignment vertical="center" shrinkToFit="1"/>
      <protection locked="0"/>
    </xf>
    <xf numFmtId="176" fontId="4" fillId="5" borderId="158" xfId="0" applyNumberFormat="1" applyFont="1" applyFill="1" applyBorder="1" applyAlignment="1" applyProtection="1">
      <alignment vertical="center" shrinkToFit="1"/>
      <protection locked="0"/>
    </xf>
    <xf numFmtId="177" fontId="14" fillId="4" borderId="52" xfId="0" applyNumberFormat="1" applyFont="1" applyFill="1" applyBorder="1" applyAlignment="1">
      <alignment vertical="center"/>
    </xf>
    <xf numFmtId="0" fontId="4" fillId="4" borderId="39" xfId="0" applyFont="1" applyFill="1" applyBorder="1" applyAlignment="1">
      <alignment vertical="center" wrapText="1"/>
    </xf>
    <xf numFmtId="0" fontId="0" fillId="4" borderId="40" xfId="0" applyFill="1" applyBorder="1" applyAlignment="1">
      <alignment horizontal="center" vertical="center" wrapText="1"/>
    </xf>
    <xf numFmtId="177" fontId="14" fillId="4" borderId="213" xfId="0" applyNumberFormat="1" applyFont="1" applyFill="1" applyBorder="1" applyAlignment="1">
      <alignment vertical="center"/>
    </xf>
    <xf numFmtId="177" fontId="14" fillId="4" borderId="214" xfId="0" applyNumberFormat="1" applyFont="1" applyFill="1" applyBorder="1" applyAlignment="1">
      <alignment vertical="center"/>
    </xf>
    <xf numFmtId="177" fontId="14" fillId="4" borderId="215" xfId="0" applyNumberFormat="1" applyFont="1" applyFill="1" applyBorder="1" applyAlignment="1">
      <alignment vertical="center"/>
    </xf>
    <xf numFmtId="177" fontId="14" fillId="4" borderId="40" xfId="0" applyNumberFormat="1" applyFont="1" applyFill="1" applyBorder="1" applyAlignment="1">
      <alignment vertical="center"/>
    </xf>
    <xf numFmtId="176" fontId="4" fillId="5" borderId="121" xfId="0" applyNumberFormat="1" applyFont="1" applyFill="1" applyBorder="1" applyAlignment="1" applyProtection="1">
      <alignment vertical="center" shrinkToFit="1"/>
      <protection locked="0"/>
    </xf>
    <xf numFmtId="178" fontId="0" fillId="0" borderId="216" xfId="0" applyNumberFormat="1" applyFont="1" applyBorder="1" applyAlignment="1">
      <alignment horizontal="center" vertical="center" wrapText="1"/>
    </xf>
    <xf numFmtId="178" fontId="0" fillId="0" borderId="217" xfId="0" applyNumberFormat="1" applyFont="1" applyBorder="1" applyAlignment="1">
      <alignment horizontal="center" vertical="center" wrapText="1"/>
    </xf>
    <xf numFmtId="178" fontId="0" fillId="0" borderId="0" xfId="0" applyNumberFormat="1" applyFont="1" applyBorder="1" applyAlignment="1">
      <alignment horizontal="center" vertical="center" wrapText="1"/>
    </xf>
    <xf numFmtId="178" fontId="0" fillId="0" borderId="171" xfId="0" applyNumberFormat="1" applyFont="1" applyBorder="1" applyAlignment="1">
      <alignment horizontal="center" vertical="center" wrapText="1"/>
    </xf>
    <xf numFmtId="178" fontId="0" fillId="0" borderId="218" xfId="0" applyNumberFormat="1" applyFont="1" applyBorder="1" applyAlignment="1">
      <alignment horizontal="center" vertical="center" wrapText="1"/>
    </xf>
    <xf numFmtId="0" fontId="11" fillId="0" borderId="0" xfId="0" applyFont="1" applyAlignment="1">
      <alignment horizontal="center" vertical="center" shrinkToFit="1"/>
    </xf>
    <xf numFmtId="0" fontId="4" fillId="0" borderId="199" xfId="0" applyFont="1" applyBorder="1" applyAlignment="1">
      <alignment horizontal="center" vertical="center" shrinkToFit="1"/>
    </xf>
    <xf numFmtId="0" fontId="4" fillId="0" borderId="203" xfId="0" applyFont="1" applyBorder="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4" fillId="5" borderId="22" xfId="0" applyFont="1" applyFill="1" applyBorder="1" applyAlignment="1">
      <alignment horizontal="center" vertical="center"/>
    </xf>
    <xf numFmtId="176" fontId="4" fillId="5" borderId="152" xfId="0" applyNumberFormat="1" applyFont="1" applyFill="1" applyBorder="1" applyAlignment="1" applyProtection="1">
      <alignment vertical="center" shrinkToFit="1"/>
      <protection locked="0"/>
    </xf>
    <xf numFmtId="176" fontId="4" fillId="5" borderId="211" xfId="0" applyNumberFormat="1" applyFont="1" applyFill="1" applyBorder="1" applyAlignment="1" applyProtection="1">
      <alignment vertical="center" shrinkToFit="1"/>
      <protection locked="0"/>
    </xf>
    <xf numFmtId="176" fontId="4" fillId="0" borderId="22" xfId="0" applyNumberFormat="1" applyFont="1" applyBorder="1" applyAlignment="1">
      <alignment vertical="center" shrinkToFit="1"/>
    </xf>
    <xf numFmtId="0" fontId="4" fillId="4" borderId="53" xfId="0" applyFont="1" applyFill="1" applyBorder="1" applyAlignment="1">
      <alignment vertical="center" shrinkToFit="1"/>
    </xf>
    <xf numFmtId="0" fontId="4" fillId="0" borderId="122" xfId="0" applyFont="1" applyBorder="1" applyAlignment="1">
      <alignment horizontal="center" vertical="center" shrinkToFit="1"/>
    </xf>
    <xf numFmtId="0" fontId="4" fillId="0" borderId="0" xfId="0" applyFont="1" applyBorder="1" applyAlignment="1">
      <alignment horizontal="center" vertical="center" shrinkToFit="1"/>
    </xf>
    <xf numFmtId="176" fontId="4" fillId="0" borderId="219" xfId="0" applyNumberFormat="1" applyFont="1" applyBorder="1" applyAlignment="1">
      <alignment vertical="center" shrinkToFit="1"/>
    </xf>
    <xf numFmtId="176" fontId="4" fillId="0" borderId="138" xfId="0" applyNumberFormat="1" applyFont="1" applyBorder="1" applyAlignment="1">
      <alignment vertical="center" shrinkToFit="1"/>
    </xf>
    <xf numFmtId="176" fontId="4" fillId="6" borderId="146" xfId="0" applyNumberFormat="1" applyFont="1" applyFill="1" applyBorder="1" applyAlignment="1">
      <alignment vertical="center" shrinkToFit="1"/>
    </xf>
    <xf numFmtId="0" fontId="4" fillId="0" borderId="220" xfId="0" applyFont="1" applyBorder="1" applyAlignment="1">
      <alignment horizontal="center" vertical="center" wrapText="1"/>
    </xf>
    <xf numFmtId="176" fontId="4" fillId="5" borderId="221" xfId="0" applyNumberFormat="1" applyFont="1" applyFill="1" applyBorder="1" applyAlignment="1" applyProtection="1">
      <alignment vertical="center" shrinkToFit="1"/>
      <protection locked="0"/>
    </xf>
    <xf numFmtId="176" fontId="4" fillId="5" borderId="134" xfId="0" applyNumberFormat="1" applyFont="1" applyFill="1" applyBorder="1" applyAlignment="1" applyProtection="1">
      <alignment vertical="center" shrinkToFit="1"/>
      <protection locked="0"/>
    </xf>
    <xf numFmtId="176" fontId="4" fillId="5" borderId="218" xfId="0" applyNumberFormat="1" applyFont="1" applyFill="1" applyBorder="1" applyAlignment="1" applyProtection="1">
      <alignment vertical="center" shrinkToFit="1"/>
      <protection locked="0"/>
    </xf>
    <xf numFmtId="176" fontId="4" fillId="6" borderId="180" xfId="0" applyNumberFormat="1" applyFont="1" applyFill="1" applyBorder="1" applyAlignment="1" applyProtection="1">
      <alignment vertical="center" shrinkToFit="1"/>
      <protection locked="0"/>
    </xf>
    <xf numFmtId="180" fontId="1" fillId="0" borderId="0" xfId="0" applyNumberFormat="1" applyFont="1" applyAlignment="1">
      <alignment vertical="center"/>
    </xf>
    <xf numFmtId="0" fontId="4" fillId="5" borderId="219" xfId="0" applyFont="1" applyFill="1" applyBorder="1" applyAlignment="1">
      <alignment horizontal="center" vertical="center"/>
    </xf>
    <xf numFmtId="0" fontId="1" fillId="0" borderId="0" xfId="3" applyAlignment="1">
      <alignment vertical="center"/>
    </xf>
    <xf numFmtId="0" fontId="9" fillId="0" borderId="0" xfId="3" applyFont="1" applyAlignment="1">
      <alignment horizontal="left" vertical="center"/>
    </xf>
    <xf numFmtId="0" fontId="9" fillId="0" borderId="0" xfId="3" applyFont="1" applyAlignment="1">
      <alignment horizontal="center" vertical="center"/>
    </xf>
    <xf numFmtId="186" fontId="1" fillId="0" borderId="0" xfId="3" applyNumberFormat="1" applyAlignment="1">
      <alignment horizontal="center"/>
    </xf>
    <xf numFmtId="186" fontId="1" fillId="0" borderId="25" xfId="3" applyNumberFormat="1" applyBorder="1" applyAlignment="1">
      <alignment horizontal="center" vertical="center"/>
    </xf>
    <xf numFmtId="186" fontId="1" fillId="0" borderId="0" xfId="3" applyNumberFormat="1"/>
    <xf numFmtId="186" fontId="1" fillId="0" borderId="25" xfId="3" applyNumberFormat="1" applyBorder="1" applyAlignment="1">
      <alignment vertical="center"/>
    </xf>
    <xf numFmtId="186" fontId="0" fillId="0" borderId="25" xfId="3" applyNumberFormat="1" applyFont="1" applyBorder="1" applyAlignment="1">
      <alignment horizontal="left" vertical="center"/>
    </xf>
    <xf numFmtId="38" fontId="1" fillId="5" borderId="25" xfId="1" applyFont="1" applyFill="1" applyBorder="1"/>
    <xf numFmtId="38" fontId="1" fillId="0" borderId="25" xfId="1" applyFont="1" applyFill="1" applyBorder="1"/>
    <xf numFmtId="186" fontId="0" fillId="0" borderId="159" xfId="3" applyNumberFormat="1" applyFont="1" applyBorder="1" applyAlignment="1">
      <alignment horizontal="left" vertical="center" wrapText="1"/>
    </xf>
    <xf numFmtId="186" fontId="0" fillId="0" borderId="159" xfId="3" applyNumberFormat="1" applyFont="1" applyBorder="1" applyAlignment="1">
      <alignment horizontal="center" vertical="center"/>
    </xf>
    <xf numFmtId="38" fontId="1" fillId="5" borderId="159" xfId="1" applyFont="1" applyFill="1" applyBorder="1"/>
    <xf numFmtId="38" fontId="1" fillId="0" borderId="159" xfId="1" applyFont="1" applyFill="1" applyBorder="1"/>
    <xf numFmtId="186" fontId="0" fillId="0" borderId="26" xfId="3" applyNumberFormat="1" applyFont="1" applyBorder="1" applyAlignment="1">
      <alignment horizontal="left" vertical="center" wrapText="1"/>
    </xf>
    <xf numFmtId="186" fontId="0" fillId="0" borderId="26" xfId="3" applyNumberFormat="1" applyFont="1" applyBorder="1" applyAlignment="1">
      <alignment horizontal="center" vertical="center"/>
    </xf>
    <xf numFmtId="38" fontId="1" fillId="5" borderId="26" xfId="1" applyFont="1" applyFill="1" applyBorder="1"/>
    <xf numFmtId="38" fontId="1" fillId="0" borderId="26" xfId="1" applyFont="1" applyFill="1" applyBorder="1"/>
    <xf numFmtId="186" fontId="0" fillId="0" borderId="161" xfId="3" applyNumberFormat="1" applyFont="1" applyBorder="1" applyAlignment="1">
      <alignment horizontal="left" vertical="center" wrapText="1"/>
    </xf>
    <xf numFmtId="186" fontId="0" fillId="0" borderId="161" xfId="3" applyNumberFormat="1" applyFont="1" applyBorder="1" applyAlignment="1">
      <alignment horizontal="center" vertical="center"/>
    </xf>
    <xf numFmtId="38" fontId="1" fillId="5" borderId="161" xfId="1" applyFont="1" applyFill="1" applyBorder="1"/>
    <xf numFmtId="38" fontId="1" fillId="0" borderId="161" xfId="1" applyFont="1" applyFill="1" applyBorder="1"/>
    <xf numFmtId="186" fontId="0" fillId="0" borderId="163" xfId="3" applyNumberFormat="1" applyFont="1" applyBorder="1" applyAlignment="1">
      <alignment horizontal="left" vertical="center" wrapText="1"/>
    </xf>
    <xf numFmtId="38" fontId="1" fillId="5" borderId="163" xfId="1" applyFont="1" applyFill="1" applyBorder="1"/>
    <xf numFmtId="38" fontId="1" fillId="0" borderId="163" xfId="1" applyFont="1" applyFill="1" applyBorder="1"/>
    <xf numFmtId="0" fontId="0" fillId="0" borderId="1" xfId="0" applyBorder="1" applyAlignment="1">
      <alignment horizontal="right" vertical="center"/>
    </xf>
    <xf numFmtId="0" fontId="14" fillId="0" borderId="3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0"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55" xfId="0" applyFont="1" applyFill="1" applyBorder="1" applyAlignment="1">
      <alignment horizontal="center" vertical="center"/>
    </xf>
    <xf numFmtId="0" fontId="14" fillId="5" borderId="73" xfId="0" applyFont="1" applyFill="1" applyBorder="1" applyAlignment="1">
      <alignment horizontal="center" vertical="center"/>
    </xf>
    <xf numFmtId="0" fontId="14" fillId="0" borderId="19" xfId="0" applyFont="1" applyFill="1" applyBorder="1" applyAlignment="1">
      <alignment horizontal="center" vertical="center"/>
    </xf>
    <xf numFmtId="0" fontId="14" fillId="5" borderId="0" xfId="0" applyFont="1" applyFill="1" applyBorder="1" applyAlignment="1">
      <alignment horizontal="center" vertical="center"/>
    </xf>
    <xf numFmtId="0" fontId="14" fillId="0" borderId="140" xfId="0" applyFont="1" applyFill="1" applyBorder="1" applyAlignment="1">
      <alignment horizontal="center" vertical="center"/>
    </xf>
    <xf numFmtId="0" fontId="14" fillId="5" borderId="88"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69" xfId="0" applyFont="1" applyFill="1" applyBorder="1" applyAlignment="1">
      <alignment horizontal="center" vertical="center"/>
    </xf>
    <xf numFmtId="0" fontId="14" fillId="5" borderId="20" xfId="0" applyFont="1" applyFill="1" applyBorder="1" applyAlignment="1">
      <alignment horizontal="center" vertical="center"/>
    </xf>
    <xf numFmtId="0" fontId="6" fillId="3" borderId="0" xfId="0"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center" vertical="center"/>
    </xf>
    <xf numFmtId="0" fontId="10" fillId="3" borderId="0" xfId="0" applyFont="1" applyFill="1" applyAlignment="1">
      <alignment vertical="center"/>
    </xf>
    <xf numFmtId="0" fontId="0" fillId="3" borderId="0" xfId="0" applyFont="1" applyFill="1" applyAlignment="1">
      <alignment vertical="center"/>
    </xf>
    <xf numFmtId="38" fontId="4" fillId="0" borderId="222" xfId="1" applyFont="1" applyBorder="1" applyAlignment="1">
      <alignment vertical="center"/>
    </xf>
    <xf numFmtId="176" fontId="0" fillId="0" borderId="8" xfId="0" applyNumberFormat="1" applyFill="1" applyBorder="1" applyAlignment="1">
      <alignment horizontal="left" vertical="center" wrapText="1" shrinkToFit="1"/>
    </xf>
    <xf numFmtId="0" fontId="0" fillId="0" borderId="8" xfId="0" applyBorder="1" applyAlignment="1">
      <alignment vertical="center" wrapText="1" shrinkToFit="1"/>
    </xf>
    <xf numFmtId="0" fontId="0" fillId="0" borderId="1" xfId="0" applyBorder="1" applyAlignment="1">
      <alignment vertical="center" wrapText="1"/>
    </xf>
    <xf numFmtId="178" fontId="0" fillId="0" borderId="224" xfId="0" applyNumberFormat="1" applyFont="1" applyBorder="1" applyAlignment="1">
      <alignment horizontal="center" vertical="center" wrapText="1"/>
    </xf>
    <xf numFmtId="178" fontId="0" fillId="0" borderId="225" xfId="0" applyNumberFormat="1" applyFont="1" applyBorder="1" applyAlignment="1">
      <alignment horizontal="center" vertical="center" wrapText="1"/>
    </xf>
    <xf numFmtId="179" fontId="14" fillId="3" borderId="46" xfId="0" quotePrefix="1" applyNumberFormat="1" applyFont="1" applyFill="1" applyBorder="1" applyAlignment="1">
      <alignment horizontal="center" vertical="center"/>
    </xf>
    <xf numFmtId="179" fontId="14" fillId="3" borderId="226" xfId="0" quotePrefix="1" applyNumberFormat="1" applyFont="1" applyFill="1" applyBorder="1" applyAlignment="1">
      <alignment horizontal="center" vertical="center"/>
    </xf>
    <xf numFmtId="38" fontId="4" fillId="5" borderId="223" xfId="1" applyFont="1" applyFill="1" applyBorder="1" applyAlignment="1">
      <alignment horizontal="right" vertical="center"/>
    </xf>
    <xf numFmtId="38" fontId="4" fillId="0" borderId="223" xfId="1" applyFont="1" applyBorder="1" applyAlignment="1">
      <alignment horizontal="right" vertical="center"/>
    </xf>
    <xf numFmtId="38" fontId="4" fillId="0" borderId="95" xfId="1" applyFont="1" applyBorder="1" applyAlignment="1">
      <alignment vertical="center"/>
    </xf>
    <xf numFmtId="38" fontId="4" fillId="0" borderId="227" xfId="1" applyFont="1" applyBorder="1" applyAlignment="1">
      <alignment horizontal="right" vertical="center"/>
    </xf>
    <xf numFmtId="38" fontId="4" fillId="0" borderId="226" xfId="1" applyFont="1" applyBorder="1" applyAlignment="1">
      <alignment vertical="center"/>
    </xf>
    <xf numFmtId="176" fontId="0" fillId="0" borderId="37" xfId="0" applyNumberFormat="1" applyFill="1" applyBorder="1" applyAlignment="1">
      <alignment horizontal="left" vertical="center" wrapText="1" shrinkToFit="1"/>
    </xf>
    <xf numFmtId="38" fontId="4" fillId="5" borderId="229" xfId="1" applyFont="1" applyFill="1" applyBorder="1" applyAlignment="1">
      <alignment horizontal="right" vertical="center"/>
    </xf>
    <xf numFmtId="38" fontId="4" fillId="5" borderId="230" xfId="1" applyFont="1" applyFill="1" applyBorder="1" applyAlignment="1">
      <alignment horizontal="right" vertical="center"/>
    </xf>
    <xf numFmtId="38" fontId="4" fillId="5" borderId="37" xfId="1" applyFont="1" applyFill="1" applyBorder="1" applyAlignment="1">
      <alignment horizontal="right" vertical="center"/>
    </xf>
    <xf numFmtId="38" fontId="4" fillId="5" borderId="231" xfId="1" applyFont="1" applyFill="1" applyBorder="1" applyAlignment="1">
      <alignment horizontal="right" vertical="center"/>
    </xf>
    <xf numFmtId="38" fontId="4" fillId="0" borderId="54" xfId="1" applyFont="1" applyBorder="1" applyAlignment="1">
      <alignment vertical="center"/>
    </xf>
    <xf numFmtId="38" fontId="4" fillId="0" borderId="223" xfId="1" applyFont="1" applyFill="1" applyBorder="1" applyAlignment="1">
      <alignment horizontal="right" vertical="center"/>
    </xf>
    <xf numFmtId="38" fontId="4" fillId="0" borderId="9" xfId="1" applyFont="1" applyFill="1" applyBorder="1" applyAlignment="1">
      <alignment horizontal="right" vertical="center"/>
    </xf>
    <xf numFmtId="38" fontId="4" fillId="0" borderId="95" xfId="1" applyFont="1" applyFill="1" applyBorder="1" applyAlignment="1">
      <alignment horizontal="right" vertical="center"/>
    </xf>
    <xf numFmtId="177" fontId="14" fillId="0" borderId="1" xfId="0" applyNumberFormat="1" applyFont="1" applyFill="1" applyBorder="1" applyAlignment="1">
      <alignment horizontal="center" vertical="center"/>
    </xf>
    <xf numFmtId="0" fontId="0" fillId="0" borderId="0" xfId="0" applyAlignment="1">
      <alignment horizontal="center" vertical="center"/>
    </xf>
    <xf numFmtId="0" fontId="30" fillId="0" borderId="0" xfId="0" applyFont="1" applyAlignment="1">
      <alignment horizontal="left" vertical="center"/>
    </xf>
    <xf numFmtId="0" fontId="9" fillId="3" borderId="20" xfId="0" applyFont="1" applyFill="1" applyBorder="1" applyAlignment="1">
      <alignment horizontal="left" vertical="center"/>
    </xf>
    <xf numFmtId="0" fontId="10" fillId="3" borderId="0" xfId="0" applyFont="1" applyFill="1" applyAlignment="1">
      <alignment horizontal="center"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0" fillId="3" borderId="42" xfId="2" applyFont="1" applyFill="1" applyBorder="1">
      <alignment vertical="center"/>
    </xf>
    <xf numFmtId="0" fontId="1" fillId="3" borderId="19" xfId="2" applyFill="1" applyBorder="1">
      <alignment vertical="center"/>
    </xf>
    <xf numFmtId="0" fontId="0" fillId="3" borderId="42" xfId="2" applyFont="1" applyFill="1" applyBorder="1" applyAlignment="1">
      <alignment horizontal="left" vertical="center" wrapText="1"/>
    </xf>
    <xf numFmtId="0" fontId="1" fillId="3" borderId="19" xfId="2" applyFill="1" applyBorder="1" applyAlignment="1">
      <alignment horizontal="left" vertical="center" wrapText="1"/>
    </xf>
    <xf numFmtId="0" fontId="1" fillId="3" borderId="41" xfId="2" applyFill="1" applyBorder="1" applyAlignment="1">
      <alignment horizontal="left" vertical="center" wrapText="1"/>
    </xf>
    <xf numFmtId="0" fontId="0" fillId="3" borderId="19" xfId="2" applyFont="1" applyFill="1" applyBorder="1">
      <alignment vertical="center"/>
    </xf>
    <xf numFmtId="0" fontId="0" fillId="3" borderId="41" xfId="2" applyFont="1" applyFill="1" applyBorder="1">
      <alignment vertical="center"/>
    </xf>
    <xf numFmtId="0" fontId="0" fillId="3" borderId="19" xfId="2" applyFont="1" applyFill="1" applyBorder="1" applyAlignment="1">
      <alignment horizontal="left" vertical="center" wrapText="1"/>
    </xf>
    <xf numFmtId="0" fontId="0" fillId="3" borderId="41" xfId="2" applyFont="1" applyFill="1" applyBorder="1" applyAlignment="1">
      <alignment horizontal="left" vertical="center" wrapText="1"/>
    </xf>
    <xf numFmtId="0" fontId="0" fillId="3" borderId="25" xfId="2" applyFont="1" applyFill="1" applyBorder="1" applyAlignment="1">
      <alignment horizontal="left" vertical="center" wrapText="1"/>
    </xf>
    <xf numFmtId="0" fontId="1" fillId="3" borderId="25" xfId="2" applyFill="1" applyBorder="1" applyAlignment="1">
      <alignment horizontal="left" vertical="center" wrapText="1"/>
    </xf>
    <xf numFmtId="0" fontId="1" fillId="3" borderId="0" xfId="2" applyFill="1" applyAlignment="1">
      <alignment horizontal="left" vertical="center" wrapText="1"/>
    </xf>
    <xf numFmtId="0" fontId="9" fillId="3" borderId="0" xfId="2" applyFont="1" applyFill="1" applyAlignment="1">
      <alignment horizontal="center" vertical="center" wrapText="1"/>
    </xf>
    <xf numFmtId="0" fontId="0" fillId="3" borderId="0" xfId="2" applyFont="1" applyFill="1" applyAlignment="1">
      <alignment horizontal="center" vertical="top"/>
    </xf>
    <xf numFmtId="0" fontId="1" fillId="3" borderId="0" xfId="2" applyFill="1" applyAlignment="1">
      <alignment horizontal="center" vertical="top"/>
    </xf>
    <xf numFmtId="0" fontId="11" fillId="3" borderId="20" xfId="2" applyFont="1" applyFill="1" applyBorder="1" applyAlignment="1">
      <alignment horizontal="center" vertical="center"/>
    </xf>
    <xf numFmtId="0" fontId="1" fillId="3" borderId="42" xfId="2" applyFill="1" applyBorder="1" applyAlignment="1">
      <alignment horizontal="center" vertical="center"/>
    </xf>
    <xf numFmtId="0" fontId="1" fillId="3" borderId="19" xfId="2" applyFill="1" applyBorder="1" applyAlignment="1">
      <alignment horizontal="center" vertical="center"/>
    </xf>
    <xf numFmtId="0" fontId="1" fillId="3" borderId="25" xfId="2" applyFill="1" applyBorder="1" applyAlignment="1">
      <alignment horizontal="center" vertical="center"/>
    </xf>
    <xf numFmtId="0" fontId="11" fillId="0" borderId="0" xfId="0" applyFont="1" applyBorder="1" applyAlignment="1">
      <alignment horizontal="center" vertical="center"/>
    </xf>
    <xf numFmtId="0" fontId="0" fillId="2" borderId="228" xfId="0" applyFont="1" applyFill="1" applyBorder="1" applyAlignment="1">
      <alignment horizontal="center" vertical="center" textRotation="255" wrapText="1"/>
    </xf>
    <xf numFmtId="0" fontId="0" fillId="2" borderId="15" xfId="0" applyFont="1" applyFill="1" applyBorder="1" applyAlignment="1">
      <alignment horizontal="center" vertical="center" textRotation="255" wrapText="1"/>
    </xf>
    <xf numFmtId="0" fontId="0" fillId="2" borderId="21" xfId="0" applyFont="1" applyFill="1" applyBorder="1" applyAlignment="1">
      <alignment horizontal="center" vertical="center" textRotation="255" wrapText="1"/>
    </xf>
    <xf numFmtId="0" fontId="0" fillId="2" borderId="48" xfId="0" applyFont="1" applyFill="1" applyBorder="1" applyAlignment="1">
      <alignment horizontal="center" vertical="center" textRotation="255" wrapText="1"/>
    </xf>
    <xf numFmtId="0" fontId="4" fillId="0" borderId="49" xfId="0" applyFont="1" applyBorder="1" applyAlignment="1">
      <alignment horizontal="left" vertical="center" wrapText="1"/>
    </xf>
    <xf numFmtId="0" fontId="4" fillId="0" borderId="192" xfId="0" applyFont="1" applyBorder="1" applyAlignment="1">
      <alignment horizontal="left" vertical="center"/>
    </xf>
    <xf numFmtId="0" fontId="4" fillId="0" borderId="57" xfId="0" applyFont="1" applyBorder="1" applyAlignment="1">
      <alignment horizontal="left" vertical="center" wrapText="1"/>
    </xf>
    <xf numFmtId="0" fontId="4" fillId="0" borderId="208" xfId="0" applyFont="1" applyBorder="1" applyAlignment="1">
      <alignment horizontal="left" vertical="center"/>
    </xf>
    <xf numFmtId="0" fontId="4" fillId="0" borderId="114" xfId="0" applyFont="1" applyBorder="1" applyAlignment="1">
      <alignment horizontal="center" vertical="center"/>
    </xf>
    <xf numFmtId="0" fontId="4" fillId="0" borderId="194" xfId="0" applyFont="1" applyBorder="1" applyAlignment="1">
      <alignment horizontal="center" vertical="center"/>
    </xf>
    <xf numFmtId="0" fontId="4" fillId="0" borderId="54" xfId="0" applyFont="1" applyBorder="1" applyAlignment="1">
      <alignment horizontal="center" vertical="center"/>
    </xf>
    <xf numFmtId="0" fontId="4" fillId="0" borderId="62" xfId="0" applyFont="1" applyBorder="1" applyAlignment="1">
      <alignment horizontal="center" vertical="center"/>
    </xf>
    <xf numFmtId="0" fontId="0" fillId="0" borderId="6" xfId="0" applyBorder="1" applyAlignment="1">
      <alignment horizontal="center" vertical="center"/>
    </xf>
    <xf numFmtId="0" fontId="4" fillId="0" borderId="39" xfId="0" applyFont="1" applyBorder="1" applyAlignment="1">
      <alignment horizontal="center" vertical="center"/>
    </xf>
    <xf numFmtId="0" fontId="4" fillId="0" borderId="53" xfId="0" applyFont="1" applyBorder="1" applyAlignment="1">
      <alignment horizontal="center" vertical="center"/>
    </xf>
    <xf numFmtId="0" fontId="4" fillId="0" borderId="40" xfId="0" applyFont="1" applyBorder="1" applyAlignment="1">
      <alignment horizontal="center" vertical="center"/>
    </xf>
    <xf numFmtId="0" fontId="20" fillId="0" borderId="0" xfId="0" applyFont="1" applyFill="1" applyAlignment="1">
      <alignment horizontal="center" vertical="center"/>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44" xfId="0" applyFont="1" applyBorder="1" applyAlignment="1">
      <alignment horizontal="center" vertical="center"/>
    </xf>
    <xf numFmtId="0" fontId="4" fillId="0" borderId="20" xfId="0" applyFont="1" applyBorder="1" applyAlignment="1">
      <alignment horizontal="center" vertical="center"/>
    </xf>
    <xf numFmtId="0" fontId="1" fillId="0" borderId="4" xfId="0" applyFont="1" applyBorder="1" applyAlignment="1">
      <alignment horizontal="center" vertical="center"/>
    </xf>
    <xf numFmtId="0" fontId="1" fillId="0" borderId="45" xfId="0" applyFont="1" applyBorder="1" applyAlignment="1">
      <alignment horizontal="center" vertical="center"/>
    </xf>
    <xf numFmtId="0" fontId="4" fillId="5" borderId="127" xfId="0" applyFont="1" applyFill="1" applyBorder="1" applyAlignment="1" applyProtection="1">
      <alignment vertical="center" wrapText="1"/>
      <protection locked="0"/>
    </xf>
    <xf numFmtId="176" fontId="1" fillId="5" borderId="163" xfId="0" applyNumberFormat="1" applyFont="1" applyFill="1" applyBorder="1" applyAlignment="1" applyProtection="1">
      <alignment horizontal="center" vertical="center" wrapText="1"/>
      <protection locked="0"/>
    </xf>
    <xf numFmtId="0" fontId="4" fillId="5" borderId="164" xfId="0" applyFont="1" applyFill="1" applyBorder="1" applyAlignment="1" applyProtection="1">
      <alignment vertical="center" wrapText="1"/>
      <protection locked="0"/>
    </xf>
    <xf numFmtId="0" fontId="4" fillId="5" borderId="121" xfId="0" applyFont="1" applyFill="1" applyBorder="1" applyAlignment="1" applyProtection="1">
      <alignment vertical="center" wrapText="1"/>
      <protection locked="0"/>
    </xf>
    <xf numFmtId="176" fontId="1" fillId="5" borderId="165" xfId="0" applyNumberFormat="1" applyFont="1" applyFill="1" applyBorder="1" applyAlignment="1" applyProtection="1">
      <alignment horizontal="center" vertical="center" wrapText="1"/>
      <protection locked="0"/>
    </xf>
    <xf numFmtId="176" fontId="1" fillId="5" borderId="161" xfId="0" applyNumberFormat="1" applyFont="1" applyFill="1" applyBorder="1" applyAlignment="1" applyProtection="1">
      <alignment horizontal="center" vertical="center" wrapText="1"/>
      <protection locked="0"/>
    </xf>
    <xf numFmtId="0" fontId="4" fillId="0" borderId="166" xfId="0" applyFont="1" applyBorder="1" applyAlignment="1">
      <alignment horizontal="center" vertical="center"/>
    </xf>
    <xf numFmtId="0" fontId="4" fillId="0" borderId="167" xfId="0" applyFont="1" applyBorder="1" applyAlignment="1">
      <alignment horizontal="center" vertical="center"/>
    </xf>
    <xf numFmtId="176" fontId="1" fillId="0" borderId="168" xfId="0" applyNumberFormat="1" applyFont="1" applyBorder="1" applyAlignment="1">
      <alignment horizontal="center" vertical="center"/>
    </xf>
    <xf numFmtId="176" fontId="1" fillId="0" borderId="45" xfId="0" applyNumberFormat="1" applyFont="1" applyBorder="1" applyAlignment="1">
      <alignment horizontal="center" vertical="center"/>
    </xf>
    <xf numFmtId="0" fontId="4" fillId="0" borderId="151" xfId="0" applyFont="1" applyBorder="1" applyAlignment="1">
      <alignment horizontal="center" vertical="center" textRotation="255"/>
    </xf>
    <xf numFmtId="0" fontId="4" fillId="0" borderId="160" xfId="0" applyFont="1" applyBorder="1" applyAlignment="1">
      <alignment horizontal="center" vertical="center" textRotation="255"/>
    </xf>
    <xf numFmtId="0" fontId="4" fillId="5" borderId="156" xfId="0" applyFont="1" applyFill="1" applyBorder="1" applyAlignment="1" applyProtection="1">
      <alignment vertical="center"/>
      <protection locked="0"/>
    </xf>
    <xf numFmtId="0" fontId="4" fillId="5" borderId="121" xfId="0" applyFont="1" applyFill="1" applyBorder="1" applyAlignment="1" applyProtection="1">
      <alignment vertical="center"/>
      <protection locked="0"/>
    </xf>
    <xf numFmtId="38" fontId="1" fillId="5" borderId="2" xfId="1" applyFont="1" applyFill="1" applyBorder="1" applyAlignment="1" applyProtection="1">
      <alignment horizontal="center" vertical="center"/>
      <protection locked="0"/>
    </xf>
    <xf numFmtId="38" fontId="1" fillId="5" borderId="161" xfId="1" applyFont="1" applyFill="1" applyBorder="1" applyAlignment="1" applyProtection="1">
      <alignment horizontal="center" vertical="center"/>
      <protection locked="0"/>
    </xf>
    <xf numFmtId="0" fontId="4" fillId="5" borderId="164" xfId="0" applyFont="1" applyFill="1" applyBorder="1" applyAlignment="1" applyProtection="1">
      <alignment vertical="center"/>
      <protection locked="0"/>
    </xf>
    <xf numFmtId="176" fontId="1" fillId="5" borderId="165" xfId="0" applyNumberFormat="1" applyFont="1" applyFill="1" applyBorder="1" applyAlignment="1" applyProtection="1">
      <alignment horizontal="center" vertical="center"/>
      <protection locked="0"/>
    </xf>
    <xf numFmtId="176" fontId="1" fillId="5" borderId="161" xfId="0" applyNumberFormat="1" applyFont="1" applyFill="1" applyBorder="1" applyAlignment="1" applyProtection="1">
      <alignment horizontal="center" vertical="center"/>
      <protection locked="0"/>
    </xf>
    <xf numFmtId="38" fontId="1" fillId="5" borderId="165" xfId="1" applyFont="1" applyFill="1" applyBorder="1" applyAlignment="1" applyProtection="1">
      <alignment horizontal="center" vertical="center" wrapText="1"/>
      <protection locked="0"/>
    </xf>
    <xf numFmtId="38" fontId="1" fillId="5" borderId="161" xfId="1" applyFont="1" applyFill="1" applyBorder="1" applyAlignment="1" applyProtection="1">
      <alignment horizontal="center" vertical="center" wrapText="1"/>
      <protection locked="0"/>
    </xf>
    <xf numFmtId="38" fontId="1" fillId="5" borderId="165" xfId="1" applyFont="1" applyFill="1" applyBorder="1" applyAlignment="1" applyProtection="1">
      <alignment horizontal="center" vertical="center"/>
      <protection locked="0"/>
    </xf>
    <xf numFmtId="0" fontId="4" fillId="0" borderId="166" xfId="0" applyFont="1" applyBorder="1" applyAlignment="1">
      <alignment horizontal="center" vertical="center" wrapText="1"/>
    </xf>
    <xf numFmtId="0" fontId="4" fillId="0" borderId="16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168" xfId="0" applyFont="1" applyBorder="1" applyAlignment="1">
      <alignment horizontal="center" vertical="center" wrapText="1"/>
    </xf>
    <xf numFmtId="0" fontId="1" fillId="0" borderId="45" xfId="0" applyFont="1" applyBorder="1" applyAlignment="1">
      <alignment horizontal="center" vertical="center" wrapText="1"/>
    </xf>
    <xf numFmtId="0" fontId="11" fillId="0" borderId="0" xfId="0" applyFont="1" applyAlignment="1">
      <alignment horizontal="center" vertical="center"/>
    </xf>
    <xf numFmtId="0" fontId="4" fillId="0" borderId="4" xfId="0" applyFont="1" applyBorder="1"/>
    <xf numFmtId="0" fontId="4" fillId="0" borderId="43" xfId="0" applyFont="1" applyBorder="1" applyAlignment="1">
      <alignment horizontal="center" vertical="center"/>
    </xf>
    <xf numFmtId="0" fontId="4" fillId="0" borderId="68" xfId="0" applyFont="1" applyBorder="1"/>
    <xf numFmtId="0" fontId="4" fillId="0" borderId="44" xfId="0" applyFont="1" applyBorder="1"/>
    <xf numFmtId="0" fontId="4" fillId="0" borderId="45" xfId="0" applyFont="1" applyBorder="1"/>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6" xfId="0" applyFont="1" applyBorder="1"/>
    <xf numFmtId="0" fontId="4" fillId="0" borderId="4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6" xfId="0" applyFont="1" applyBorder="1" applyAlignment="1">
      <alignment horizontal="center" vertical="center"/>
    </xf>
    <xf numFmtId="0" fontId="4" fillId="0" borderId="150" xfId="0" applyFont="1" applyBorder="1" applyAlignment="1">
      <alignment horizontal="left" vertical="center" wrapText="1"/>
    </xf>
    <xf numFmtId="0" fontId="4" fillId="0" borderId="153" xfId="0" applyFont="1" applyBorder="1" applyAlignment="1">
      <alignment horizontal="lef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49" xfId="0" applyFont="1" applyBorder="1" applyAlignment="1">
      <alignment vertical="center" wrapText="1"/>
    </xf>
    <xf numFmtId="0" fontId="4" fillId="0" borderId="50" xfId="0" applyFont="1" applyBorder="1" applyAlignment="1">
      <alignment vertical="center"/>
    </xf>
    <xf numFmtId="0" fontId="4" fillId="0" borderId="57" xfId="0" applyFont="1" applyBorder="1" applyAlignment="1">
      <alignment vertical="center" wrapText="1"/>
    </xf>
    <xf numFmtId="0" fontId="4" fillId="0" borderId="58" xfId="0" applyFont="1" applyBorder="1" applyAlignment="1">
      <alignment vertical="center"/>
    </xf>
    <xf numFmtId="0" fontId="4" fillId="0" borderId="114" xfId="0" applyFont="1" applyBorder="1" applyAlignment="1">
      <alignment vertical="center"/>
    </xf>
    <xf numFmtId="0" fontId="4" fillId="0" borderId="115" xfId="0" applyFont="1" applyBorder="1" applyAlignment="1">
      <alignmen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107"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5" xfId="0" applyFont="1" applyBorder="1" applyAlignment="1">
      <alignment horizontal="center" vertical="center" wrapText="1"/>
    </xf>
    <xf numFmtId="0" fontId="0" fillId="0" borderId="109" xfId="0" applyBorder="1" applyAlignment="1">
      <alignment horizontal="center" vertical="center" wrapText="1"/>
    </xf>
    <xf numFmtId="0" fontId="0" fillId="0" borderId="113" xfId="0" applyBorder="1" applyAlignment="1">
      <alignment horizontal="center" vertical="center" wrapText="1"/>
    </xf>
    <xf numFmtId="0" fontId="0" fillId="0" borderId="119" xfId="0" applyBorder="1" applyAlignment="1">
      <alignment horizontal="center" vertical="center"/>
    </xf>
    <xf numFmtId="0" fontId="4" fillId="0" borderId="120" xfId="0" applyFont="1" applyBorder="1" applyAlignment="1">
      <alignment horizontal="center" vertical="center" textRotation="255"/>
    </xf>
    <xf numFmtId="0" fontId="4" fillId="0" borderId="126" xfId="0" applyFont="1" applyBorder="1" applyAlignment="1">
      <alignment horizontal="center" vertical="center" textRotation="255"/>
    </xf>
    <xf numFmtId="0" fontId="4" fillId="0" borderId="133" xfId="0" applyFont="1" applyBorder="1" applyAlignment="1">
      <alignment horizontal="center" vertical="center" textRotation="255"/>
    </xf>
    <xf numFmtId="0" fontId="4" fillId="0" borderId="139" xfId="0" applyFont="1" applyBorder="1" applyAlignment="1">
      <alignment horizontal="center" vertical="center" wrapText="1"/>
    </xf>
    <xf numFmtId="0" fontId="4" fillId="0" borderId="140" xfId="0" applyFont="1" applyBorder="1" applyAlignment="1">
      <alignment horizontal="center" vertical="center" wrapText="1"/>
    </xf>
    <xf numFmtId="0" fontId="4" fillId="3" borderId="120" xfId="0" applyFont="1" applyFill="1" applyBorder="1" applyAlignment="1">
      <alignment horizontal="center" vertical="center" textRotation="255"/>
    </xf>
    <xf numFmtId="0" fontId="4" fillId="3" borderId="126" xfId="0" applyFont="1" applyFill="1" applyBorder="1" applyAlignment="1">
      <alignment horizontal="center" vertical="center" textRotation="255"/>
    </xf>
    <xf numFmtId="0" fontId="4" fillId="3" borderId="133" xfId="0" applyFont="1" applyFill="1" applyBorder="1" applyAlignment="1">
      <alignment horizontal="center" vertical="center" textRotation="255"/>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20" xfId="0" applyBorder="1" applyAlignment="1">
      <alignment horizontal="center" vertical="center" textRotation="255"/>
    </xf>
    <xf numFmtId="0" fontId="0" fillId="0" borderId="126" xfId="0" applyBorder="1" applyAlignment="1">
      <alignment horizontal="center" vertical="center" textRotation="255"/>
    </xf>
    <xf numFmtId="0" fontId="0" fillId="0" borderId="139" xfId="0" applyBorder="1" applyAlignment="1">
      <alignment horizontal="center" vertical="center" wrapText="1"/>
    </xf>
    <xf numFmtId="0" fontId="0" fillId="0" borderId="140" xfId="0" applyBorder="1" applyAlignment="1">
      <alignment horizontal="center" vertical="center" wrapText="1"/>
    </xf>
    <xf numFmtId="0" fontId="0" fillId="0" borderId="133" xfId="0" applyBorder="1" applyAlignment="1">
      <alignment horizontal="center" vertical="center" textRotation="255"/>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0" xfId="0" applyAlignment="1">
      <alignment horizontal="center" vertical="center"/>
    </xf>
    <xf numFmtId="0" fontId="0" fillId="0" borderId="49" xfId="0" applyBorder="1" applyAlignment="1">
      <alignment vertical="center" wrapText="1"/>
    </xf>
    <xf numFmtId="0" fontId="0" fillId="0" borderId="50" xfId="0" applyBorder="1" applyAlignment="1">
      <alignment vertical="center"/>
    </xf>
    <xf numFmtId="0" fontId="0" fillId="0" borderId="57" xfId="0" applyBorder="1" applyAlignment="1">
      <alignment vertical="center" wrapText="1"/>
    </xf>
    <xf numFmtId="0" fontId="0" fillId="0" borderId="58"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47" xfId="0" applyBorder="1" applyAlignment="1">
      <alignment horizontal="center" vertical="center"/>
    </xf>
    <xf numFmtId="0" fontId="0" fillId="0" borderId="14" xfId="0" applyBorder="1" applyAlignment="1">
      <alignment horizontal="center" vertical="center"/>
    </xf>
    <xf numFmtId="0" fontId="0" fillId="0" borderId="59" xfId="0"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173" xfId="0" applyBorder="1" applyAlignment="1">
      <alignment horizontal="center" vertical="center" wrapText="1"/>
    </xf>
    <xf numFmtId="0" fontId="0" fillId="5" borderId="110" xfId="0" applyFill="1" applyBorder="1" applyAlignment="1">
      <alignment horizontal="center" vertical="center" wrapText="1"/>
    </xf>
    <xf numFmtId="0" fontId="0" fillId="5" borderId="133" xfId="0" applyFill="1" applyBorder="1" applyAlignment="1">
      <alignment horizontal="center" vertical="center" wrapText="1"/>
    </xf>
    <xf numFmtId="0" fontId="0" fillId="5" borderId="110" xfId="0" applyFill="1" applyBorder="1" applyAlignment="1">
      <alignment horizontal="left" vertical="center" wrapText="1"/>
    </xf>
    <xf numFmtId="0" fontId="0" fillId="5" borderId="133" xfId="0" applyFill="1" applyBorder="1" applyAlignment="1">
      <alignment horizontal="left" vertical="center" wrapText="1"/>
    </xf>
    <xf numFmtId="0" fontId="4" fillId="0" borderId="192" xfId="0" applyFont="1" applyBorder="1" applyAlignment="1">
      <alignment vertical="center" wrapText="1"/>
    </xf>
    <xf numFmtId="0" fontId="0" fillId="0" borderId="193" xfId="0" applyBorder="1" applyAlignment="1">
      <alignment vertical="center" wrapText="1"/>
    </xf>
    <xf numFmtId="0" fontId="4" fillId="0" borderId="208" xfId="0" applyFont="1" applyBorder="1" applyAlignment="1">
      <alignment vertical="center" wrapText="1"/>
    </xf>
    <xf numFmtId="0" fontId="0" fillId="0" borderId="209" xfId="0" applyBorder="1" applyAlignment="1">
      <alignment vertical="center" wrapText="1"/>
    </xf>
    <xf numFmtId="0" fontId="4" fillId="0" borderId="114" xfId="0" applyFont="1" applyBorder="1" applyAlignment="1">
      <alignment vertical="center" wrapText="1"/>
    </xf>
    <xf numFmtId="0" fontId="4" fillId="0" borderId="194" xfId="0" applyFont="1" applyBorder="1" applyAlignment="1">
      <alignment vertical="center" wrapText="1"/>
    </xf>
    <xf numFmtId="0" fontId="0" fillId="0" borderId="195" xfId="0" applyBorder="1" applyAlignment="1">
      <alignment vertical="center" wrapText="1"/>
    </xf>
    <xf numFmtId="0" fontId="4" fillId="0" borderId="3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73"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9" xfId="0" applyFont="1" applyBorder="1" applyAlignment="1">
      <alignment horizontal="center" vertical="center" wrapText="1"/>
    </xf>
    <xf numFmtId="0" fontId="0" fillId="5" borderId="126" xfId="0" applyFill="1" applyBorder="1" applyAlignment="1">
      <alignment horizontal="left" vertical="center" wrapText="1"/>
    </xf>
    <xf numFmtId="0" fontId="4" fillId="0" borderId="22" xfId="0" applyFont="1" applyBorder="1" applyAlignment="1">
      <alignment horizontal="center" vertical="center" wrapText="1"/>
    </xf>
    <xf numFmtId="0" fontId="4" fillId="0" borderId="66" xfId="0" applyFont="1" applyBorder="1" applyAlignment="1">
      <alignment horizontal="center" vertical="center" wrapText="1"/>
    </xf>
    <xf numFmtId="0" fontId="14" fillId="0" borderId="84" xfId="0" applyFont="1" applyFill="1" applyBorder="1" applyAlignment="1">
      <alignment horizontal="center" vertical="center"/>
    </xf>
    <xf numFmtId="0" fontId="14" fillId="0" borderId="83" xfId="0" applyFont="1" applyFill="1" applyBorder="1" applyAlignment="1">
      <alignment horizontal="center" vertical="center"/>
    </xf>
    <xf numFmtId="0" fontId="0" fillId="0" borderId="0" xfId="3" applyFont="1" applyAlignment="1">
      <alignment horizontal="center" vertical="center"/>
    </xf>
    <xf numFmtId="0" fontId="0" fillId="0" borderId="25" xfId="3" applyFont="1" applyBorder="1" applyAlignment="1">
      <alignment horizontal="center" vertical="center"/>
    </xf>
    <xf numFmtId="38" fontId="0" fillId="2" borderId="25" xfId="1" applyFont="1" applyFill="1" applyBorder="1" applyAlignment="1">
      <alignment horizontal="center" vertical="center" wrapText="1"/>
    </xf>
    <xf numFmtId="186" fontId="1" fillId="0" borderId="2" xfId="3" applyNumberFormat="1" applyBorder="1" applyAlignment="1">
      <alignment horizontal="center" vertical="center"/>
    </xf>
    <xf numFmtId="186" fontId="1" fillId="0" borderId="26" xfId="3" applyNumberFormat="1" applyBorder="1" applyAlignment="1">
      <alignment horizontal="center" vertical="center"/>
    </xf>
    <xf numFmtId="186" fontId="1" fillId="0" borderId="42" xfId="3" applyNumberFormat="1" applyBorder="1" applyAlignment="1">
      <alignment horizontal="center" vertical="center"/>
    </xf>
    <xf numFmtId="186" fontId="1" fillId="0" borderId="41" xfId="3" applyNumberFormat="1" applyBorder="1" applyAlignment="1">
      <alignment horizontal="center" vertical="center"/>
    </xf>
    <xf numFmtId="186" fontId="0" fillId="0" borderId="2" xfId="3" applyNumberFormat="1" applyFont="1" applyBorder="1" applyAlignment="1">
      <alignment horizontal="center" vertical="center" wrapText="1"/>
    </xf>
    <xf numFmtId="186" fontId="0" fillId="0" borderId="14" xfId="3" applyNumberFormat="1" applyFont="1" applyBorder="1" applyAlignment="1">
      <alignment horizontal="center" vertical="center" wrapText="1"/>
    </xf>
    <xf numFmtId="186" fontId="0" fillId="0" borderId="26" xfId="3" applyNumberFormat="1" applyFont="1" applyBorder="1" applyAlignment="1">
      <alignment horizontal="center" vertical="center" wrapText="1"/>
    </xf>
    <xf numFmtId="186" fontId="0" fillId="0" borderId="25" xfId="3" applyNumberFormat="1" applyFont="1" applyBorder="1" applyAlignment="1">
      <alignment horizontal="center" vertical="center" wrapText="1"/>
    </xf>
    <xf numFmtId="0" fontId="0" fillId="0" borderId="170" xfId="3" applyFont="1" applyBorder="1" applyAlignment="1">
      <alignment horizontal="left" vertical="center"/>
    </xf>
    <xf numFmtId="0" fontId="0" fillId="0" borderId="188" xfId="3" applyFont="1" applyBorder="1" applyAlignment="1">
      <alignment horizontal="left" vertical="center"/>
    </xf>
    <xf numFmtId="0" fontId="0" fillId="0" borderId="189" xfId="3" applyFont="1" applyBorder="1" applyAlignment="1">
      <alignment horizontal="left" vertical="center" wrapText="1"/>
    </xf>
    <xf numFmtId="0" fontId="0" fillId="0" borderId="190" xfId="3" applyFont="1" applyBorder="1" applyAlignment="1">
      <alignment horizontal="left" vertical="center" wrapText="1"/>
    </xf>
    <xf numFmtId="0" fontId="0" fillId="0" borderId="44" xfId="3" applyFont="1" applyBorder="1" applyAlignment="1">
      <alignment horizontal="center" vertical="center"/>
    </xf>
    <xf numFmtId="0" fontId="0" fillId="0" borderId="45" xfId="3" applyFont="1" applyBorder="1" applyAlignment="1">
      <alignment horizontal="center" vertical="center"/>
    </xf>
    <xf numFmtId="186" fontId="0" fillId="0" borderId="42" xfId="3" applyNumberFormat="1" applyFont="1" applyBorder="1" applyAlignment="1">
      <alignment horizontal="center" vertical="center"/>
    </xf>
    <xf numFmtId="186" fontId="0" fillId="0" borderId="41" xfId="3" applyNumberFormat="1" applyFont="1" applyBorder="1" applyAlignment="1">
      <alignment horizontal="center" vertical="center"/>
    </xf>
    <xf numFmtId="186" fontId="0" fillId="0" borderId="2" xfId="3" applyNumberFormat="1" applyFont="1" applyBorder="1" applyAlignment="1">
      <alignment horizontal="center" vertical="center"/>
    </xf>
    <xf numFmtId="186" fontId="0" fillId="0" borderId="26" xfId="3" applyNumberFormat="1" applyFont="1" applyBorder="1" applyAlignment="1">
      <alignment horizontal="center" vertical="center"/>
    </xf>
    <xf numFmtId="186" fontId="0" fillId="0" borderId="14" xfId="3" applyNumberFormat="1" applyFont="1" applyBorder="1" applyAlignment="1">
      <alignment horizontal="center" vertical="center"/>
    </xf>
  </cellXfs>
  <cellStyles count="4">
    <cellStyle name="桁区切り" xfId="1" builtinId="6"/>
    <cellStyle name="標準" xfId="0" builtinId="0"/>
    <cellStyle name="標準_060318【千葉市】技術提案書様式" xfId="3" xr:uid="{00000000-0005-0000-0000-000002000000}"/>
    <cellStyle name="標準_価格審査チェックシート040826" xfId="2" xr:uid="{00000000-0005-0000-0000-000003000000}"/>
  </cellStyles>
  <dxfs count="0"/>
  <tableStyles count="0" defaultTableStyle="TableStyleMedium9"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361950</xdr:colOff>
      <xdr:row>8</xdr:row>
      <xdr:rowOff>133350</xdr:rowOff>
    </xdr:from>
    <xdr:to>
      <xdr:col>17</xdr:col>
      <xdr:colOff>171450</xdr:colOff>
      <xdr:row>10</xdr:row>
      <xdr:rowOff>228600</xdr:rowOff>
    </xdr:to>
    <xdr:sp macro="" textlink="">
      <xdr:nvSpPr>
        <xdr:cNvPr id="2" name="テキスト ボックス 1">
          <a:extLst>
            <a:ext uri="{FF2B5EF4-FFF2-40B4-BE49-F238E27FC236}">
              <a16:creationId xmlns:a16="http://schemas.microsoft.com/office/drawing/2014/main" id="{A9E6326D-269B-48F3-9AE1-28C286F61873}"/>
            </a:ext>
          </a:extLst>
        </xdr:cNvPr>
        <xdr:cNvSpPr txBox="1"/>
      </xdr:nvSpPr>
      <xdr:spPr>
        <a:xfrm>
          <a:off x="3400425" y="2066925"/>
          <a:ext cx="6553200" cy="7620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ja-JP" altLang="en-US" sz="40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8</xdr:row>
      <xdr:rowOff>133350</xdr:rowOff>
    </xdr:from>
    <xdr:to>
      <xdr:col>17</xdr:col>
      <xdr:colOff>171450</xdr:colOff>
      <xdr:row>10</xdr:row>
      <xdr:rowOff>228600</xdr:rowOff>
    </xdr:to>
    <xdr:sp macro="" textlink="">
      <xdr:nvSpPr>
        <xdr:cNvPr id="2" name="テキスト ボックス 1">
          <a:extLst>
            <a:ext uri="{FF2B5EF4-FFF2-40B4-BE49-F238E27FC236}">
              <a16:creationId xmlns:a16="http://schemas.microsoft.com/office/drawing/2014/main" id="{7D7F623F-9820-4205-A145-660B299A3328}"/>
            </a:ext>
          </a:extLst>
        </xdr:cNvPr>
        <xdr:cNvSpPr txBox="1"/>
      </xdr:nvSpPr>
      <xdr:spPr>
        <a:xfrm>
          <a:off x="3400425" y="2066925"/>
          <a:ext cx="6553200" cy="7620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kumimoji="1" lang="ja-JP" altLang="en-US" sz="40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21</xdr:row>
      <xdr:rowOff>0</xdr:rowOff>
    </xdr:from>
    <xdr:to>
      <xdr:col>6</xdr:col>
      <xdr:colOff>323850</xdr:colOff>
      <xdr:row>21</xdr:row>
      <xdr:rowOff>0</xdr:rowOff>
    </xdr:to>
    <xdr:sp macro="" textlink="">
      <xdr:nvSpPr>
        <xdr:cNvPr id="2" name="Text Box 1">
          <a:extLst>
            <a:ext uri="{FF2B5EF4-FFF2-40B4-BE49-F238E27FC236}">
              <a16:creationId xmlns:a16="http://schemas.microsoft.com/office/drawing/2014/main" id="{BEF9471D-20C0-4416-BF00-DD1FC65A65E6}"/>
            </a:ext>
          </a:extLst>
        </xdr:cNvPr>
        <xdr:cNvSpPr txBox="1">
          <a:spLocks noChangeArrowheads="1"/>
        </xdr:cNvSpPr>
      </xdr:nvSpPr>
      <xdr:spPr bwMode="auto">
        <a:xfrm>
          <a:off x="5381625" y="200025"/>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2</a:t>
          </a:r>
        </a:p>
      </xdr:txBody>
    </xdr:sp>
    <xdr:clientData/>
  </xdr:twoCellAnchor>
  <xdr:twoCellAnchor>
    <xdr:from>
      <xdr:col>6</xdr:col>
      <xdr:colOff>76200</xdr:colOff>
      <xdr:row>40</xdr:row>
      <xdr:rowOff>0</xdr:rowOff>
    </xdr:from>
    <xdr:to>
      <xdr:col>6</xdr:col>
      <xdr:colOff>323850</xdr:colOff>
      <xdr:row>40</xdr:row>
      <xdr:rowOff>0</xdr:rowOff>
    </xdr:to>
    <xdr:sp macro="" textlink="">
      <xdr:nvSpPr>
        <xdr:cNvPr id="3" name="Text Box 29">
          <a:extLst>
            <a:ext uri="{FF2B5EF4-FFF2-40B4-BE49-F238E27FC236}">
              <a16:creationId xmlns:a16="http://schemas.microsoft.com/office/drawing/2014/main" id="{2BCD2F24-BB25-4F72-9655-55B25F636E87}"/>
            </a:ext>
          </a:extLst>
        </xdr:cNvPr>
        <xdr:cNvSpPr txBox="1">
          <a:spLocks noChangeArrowheads="1"/>
        </xdr:cNvSpPr>
      </xdr:nvSpPr>
      <xdr:spPr bwMode="auto">
        <a:xfrm>
          <a:off x="5381625" y="400050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70"/>
  <sheetViews>
    <sheetView showGridLines="0" tabSelected="1" view="pageBreakPreview" zoomScale="60" zoomScaleNormal="70" workbookViewId="0"/>
  </sheetViews>
  <sheetFormatPr defaultColWidth="9" defaultRowHeight="13.5"/>
  <cols>
    <col min="1" max="1" width="6.125" style="51" customWidth="1"/>
    <col min="2" max="4" width="9" style="51" customWidth="1"/>
    <col min="5" max="5" width="9" style="70" customWidth="1"/>
    <col min="6" max="16384" width="9" style="51"/>
  </cols>
  <sheetData>
    <row r="1" spans="1:9" ht="21" customHeight="1"/>
    <row r="2" spans="1:9" ht="21" customHeight="1"/>
    <row r="3" spans="1:9" ht="21" customHeight="1"/>
    <row r="4" spans="1:9" ht="21" customHeight="1"/>
    <row r="5" spans="1:9" ht="21" customHeight="1"/>
    <row r="6" spans="1:9" ht="21" customHeight="1"/>
    <row r="7" spans="1:9" ht="21" customHeight="1"/>
    <row r="8" spans="1:9" ht="21" customHeight="1"/>
    <row r="9" spans="1:9" ht="21" customHeight="1"/>
    <row r="10" spans="1:9" ht="21" customHeight="1"/>
    <row r="11" spans="1:9" ht="24" customHeight="1"/>
    <row r="12" spans="1:9" s="492" customFormat="1" ht="24" customHeight="1">
      <c r="A12" s="523" t="s">
        <v>25</v>
      </c>
      <c r="B12" s="523"/>
      <c r="C12" s="523"/>
      <c r="D12" s="523"/>
      <c r="E12" s="523"/>
      <c r="F12" s="523"/>
      <c r="G12" s="523"/>
      <c r="H12" s="523"/>
      <c r="I12" s="523"/>
    </row>
    <row r="13" spans="1:9" s="493" customFormat="1" ht="24" customHeight="1">
      <c r="E13" s="494"/>
    </row>
    <row r="14" spans="1:9" s="495" customFormat="1" ht="24" customHeight="1">
      <c r="A14" s="523" t="s">
        <v>26</v>
      </c>
      <c r="B14" s="523"/>
      <c r="C14" s="523"/>
      <c r="D14" s="523"/>
      <c r="E14" s="523"/>
      <c r="F14" s="523"/>
      <c r="G14" s="523"/>
      <c r="H14" s="523"/>
      <c r="I14" s="523"/>
    </row>
    <row r="15" spans="1:9" s="493" customFormat="1" ht="24" customHeight="1">
      <c r="E15" s="494"/>
    </row>
    <row r="16" spans="1:9" s="495" customFormat="1" ht="24" customHeight="1">
      <c r="A16" s="523" t="s">
        <v>61</v>
      </c>
      <c r="B16" s="523"/>
      <c r="C16" s="523"/>
      <c r="D16" s="523"/>
      <c r="E16" s="523"/>
      <c r="F16" s="523"/>
      <c r="G16" s="523"/>
      <c r="H16" s="523"/>
      <c r="I16" s="523"/>
    </row>
    <row r="17" spans="1:9" s="493" customFormat="1" ht="24" customHeight="1">
      <c r="A17" s="525"/>
      <c r="B17" s="525"/>
      <c r="C17" s="525"/>
      <c r="D17" s="525"/>
      <c r="E17" s="525"/>
      <c r="F17" s="525"/>
      <c r="G17" s="525"/>
      <c r="H17" s="525"/>
      <c r="I17" s="525"/>
    </row>
    <row r="18" spans="1:9" s="493" customFormat="1" ht="24" customHeight="1">
      <c r="A18" s="524"/>
      <c r="B18" s="524"/>
      <c r="C18" s="524"/>
      <c r="D18" s="524"/>
      <c r="E18" s="524"/>
      <c r="F18" s="524"/>
      <c r="G18" s="524"/>
      <c r="H18" s="524"/>
      <c r="I18" s="524"/>
    </row>
    <row r="19" spans="1:9" s="496" customFormat="1" ht="24" customHeight="1">
      <c r="A19" s="523" t="s">
        <v>62</v>
      </c>
      <c r="B19" s="523"/>
      <c r="C19" s="523"/>
      <c r="D19" s="523"/>
      <c r="E19" s="523"/>
      <c r="F19" s="523"/>
      <c r="G19" s="523"/>
      <c r="H19" s="523"/>
      <c r="I19" s="523"/>
    </row>
    <row r="20" spans="1:9" ht="24" customHeight="1"/>
    <row r="21" spans="1:9" ht="21" customHeight="1"/>
    <row r="22" spans="1:9" ht="21" customHeight="1"/>
    <row r="23" spans="1:9" ht="21" customHeight="1"/>
    <row r="24" spans="1:9" ht="21" customHeight="1"/>
    <row r="25" spans="1:9" ht="21" customHeight="1"/>
    <row r="26" spans="1:9" ht="21" customHeight="1"/>
    <row r="27" spans="1:9" ht="21" customHeight="1"/>
    <row r="28" spans="1:9" ht="21" customHeight="1"/>
    <row r="29" spans="1:9" ht="21" customHeight="1"/>
    <row r="30" spans="1:9" ht="21" customHeight="1"/>
    <row r="31" spans="1:9" ht="21" customHeight="1">
      <c r="E31" s="130"/>
    </row>
    <row r="32" spans="1:9" ht="21" customHeight="1"/>
    <row r="33" spans="2:8" s="135" customFormat="1" ht="21" customHeight="1">
      <c r="B33" s="522" t="s">
        <v>63</v>
      </c>
      <c r="C33" s="522"/>
      <c r="D33" s="522"/>
      <c r="E33" s="522"/>
      <c r="F33" s="522"/>
      <c r="G33" s="522"/>
      <c r="H33" s="522"/>
    </row>
    <row r="34" spans="2:8" ht="21" customHeight="1"/>
    <row r="70" spans="5:5">
      <c r="E70" s="71"/>
    </row>
  </sheetData>
  <mergeCells count="7">
    <mergeCell ref="B33:H33"/>
    <mergeCell ref="A12:I12"/>
    <mergeCell ref="A19:I19"/>
    <mergeCell ref="A14:I14"/>
    <mergeCell ref="A18:I18"/>
    <mergeCell ref="A16:I16"/>
    <mergeCell ref="A17:I17"/>
  </mergeCells>
  <phoneticPr fontId="2"/>
  <printOptions horizontalCentered="1"/>
  <pageMargins left="0.78740157480314965" right="0.78740157480314965" top="0.98425196850393704" bottom="0.98425196850393704" header="0.39370078740157483"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2"/>
  <sheetViews>
    <sheetView view="pageBreakPreview" zoomScale="60" zoomScaleNormal="100" workbookViewId="0">
      <selection sqref="A1:S1"/>
    </sheetView>
  </sheetViews>
  <sheetFormatPr defaultRowHeight="15.95" customHeight="1"/>
  <cols>
    <col min="1" max="1" width="16.5" style="313" customWidth="1"/>
    <col min="2" max="2" width="4.75" style="433" customWidth="1"/>
    <col min="3" max="3" width="6.5" style="313" customWidth="1"/>
    <col min="4" max="4" width="9.625" style="413" customWidth="1"/>
    <col min="5" max="20" width="9.625" style="222" customWidth="1"/>
    <col min="21" max="21" width="12.625" style="222" customWidth="1"/>
    <col min="22" max="251" width="8.75" style="222"/>
    <col min="252" max="252" width="16.5" style="222" customWidth="1"/>
    <col min="253" max="253" width="4.75" style="222" customWidth="1"/>
    <col min="254" max="254" width="6.5" style="222" customWidth="1"/>
    <col min="255" max="276" width="9.625" style="222" customWidth="1"/>
    <col min="277" max="277" width="12.625" style="222" customWidth="1"/>
    <col min="278" max="507" width="8.75" style="222"/>
    <col min="508" max="508" width="16.5" style="222" customWidth="1"/>
    <col min="509" max="509" width="4.75" style="222" customWidth="1"/>
    <col min="510" max="510" width="6.5" style="222" customWidth="1"/>
    <col min="511" max="532" width="9.625" style="222" customWidth="1"/>
    <col min="533" max="533" width="12.625" style="222" customWidth="1"/>
    <col min="534" max="763" width="8.75" style="222"/>
    <col min="764" max="764" width="16.5" style="222" customWidth="1"/>
    <col min="765" max="765" width="4.75" style="222" customWidth="1"/>
    <col min="766" max="766" width="6.5" style="222" customWidth="1"/>
    <col min="767" max="788" width="9.625" style="222" customWidth="1"/>
    <col min="789" max="789" width="12.625" style="222" customWidth="1"/>
    <col min="790" max="1019" width="8.75" style="222"/>
    <col min="1020" max="1020" width="16.5" style="222" customWidth="1"/>
    <col min="1021" max="1021" width="4.75" style="222" customWidth="1"/>
    <col min="1022" max="1022" width="6.5" style="222" customWidth="1"/>
    <col min="1023" max="1044" width="9.625" style="222" customWidth="1"/>
    <col min="1045" max="1045" width="12.625" style="222" customWidth="1"/>
    <col min="1046" max="1275" width="8.75" style="222"/>
    <col min="1276" max="1276" width="16.5" style="222" customWidth="1"/>
    <col min="1277" max="1277" width="4.75" style="222" customWidth="1"/>
    <col min="1278" max="1278" width="6.5" style="222" customWidth="1"/>
    <col min="1279" max="1300" width="9.625" style="222" customWidth="1"/>
    <col min="1301" max="1301" width="12.625" style="222" customWidth="1"/>
    <col min="1302" max="1531" width="8.75" style="222"/>
    <col min="1532" max="1532" width="16.5" style="222" customWidth="1"/>
    <col min="1533" max="1533" width="4.75" style="222" customWidth="1"/>
    <col min="1534" max="1534" width="6.5" style="222" customWidth="1"/>
    <col min="1535" max="1556" width="9.625" style="222" customWidth="1"/>
    <col min="1557" max="1557" width="12.625" style="222" customWidth="1"/>
    <col min="1558" max="1787" width="8.75" style="222"/>
    <col min="1788" max="1788" width="16.5" style="222" customWidth="1"/>
    <col min="1789" max="1789" width="4.75" style="222" customWidth="1"/>
    <col min="1790" max="1790" width="6.5" style="222" customWidth="1"/>
    <col min="1791" max="1812" width="9.625" style="222" customWidth="1"/>
    <col min="1813" max="1813" width="12.625" style="222" customWidth="1"/>
    <col min="1814" max="2043" width="8.75" style="222"/>
    <col min="2044" max="2044" width="16.5" style="222" customWidth="1"/>
    <col min="2045" max="2045" width="4.75" style="222" customWidth="1"/>
    <col min="2046" max="2046" width="6.5" style="222" customWidth="1"/>
    <col min="2047" max="2068" width="9.625" style="222" customWidth="1"/>
    <col min="2069" max="2069" width="12.625" style="222" customWidth="1"/>
    <col min="2070" max="2299" width="8.75" style="222"/>
    <col min="2300" max="2300" width="16.5" style="222" customWidth="1"/>
    <col min="2301" max="2301" width="4.75" style="222" customWidth="1"/>
    <col min="2302" max="2302" width="6.5" style="222" customWidth="1"/>
    <col min="2303" max="2324" width="9.625" style="222" customWidth="1"/>
    <col min="2325" max="2325" width="12.625" style="222" customWidth="1"/>
    <col min="2326" max="2555" width="8.75" style="222"/>
    <col min="2556" max="2556" width="16.5" style="222" customWidth="1"/>
    <col min="2557" max="2557" width="4.75" style="222" customWidth="1"/>
    <col min="2558" max="2558" width="6.5" style="222" customWidth="1"/>
    <col min="2559" max="2580" width="9.625" style="222" customWidth="1"/>
    <col min="2581" max="2581" width="12.625" style="222" customWidth="1"/>
    <col min="2582" max="2811" width="8.75" style="222"/>
    <col min="2812" max="2812" width="16.5" style="222" customWidth="1"/>
    <col min="2813" max="2813" width="4.75" style="222" customWidth="1"/>
    <col min="2814" max="2814" width="6.5" style="222" customWidth="1"/>
    <col min="2815" max="2836" width="9.625" style="222" customWidth="1"/>
    <col min="2837" max="2837" width="12.625" style="222" customWidth="1"/>
    <col min="2838" max="3067" width="8.75" style="222"/>
    <col min="3068" max="3068" width="16.5" style="222" customWidth="1"/>
    <col min="3069" max="3069" width="4.75" style="222" customWidth="1"/>
    <col min="3070" max="3070" width="6.5" style="222" customWidth="1"/>
    <col min="3071" max="3092" width="9.625" style="222" customWidth="1"/>
    <col min="3093" max="3093" width="12.625" style="222" customWidth="1"/>
    <col min="3094" max="3323" width="8.75" style="222"/>
    <col min="3324" max="3324" width="16.5" style="222" customWidth="1"/>
    <col min="3325" max="3325" width="4.75" style="222" customWidth="1"/>
    <col min="3326" max="3326" width="6.5" style="222" customWidth="1"/>
    <col min="3327" max="3348" width="9.625" style="222" customWidth="1"/>
    <col min="3349" max="3349" width="12.625" style="222" customWidth="1"/>
    <col min="3350" max="3579" width="8.75" style="222"/>
    <col min="3580" max="3580" width="16.5" style="222" customWidth="1"/>
    <col min="3581" max="3581" width="4.75" style="222" customWidth="1"/>
    <col min="3582" max="3582" width="6.5" style="222" customWidth="1"/>
    <col min="3583" max="3604" width="9.625" style="222" customWidth="1"/>
    <col min="3605" max="3605" width="12.625" style="222" customWidth="1"/>
    <col min="3606" max="3835" width="8.75" style="222"/>
    <col min="3836" max="3836" width="16.5" style="222" customWidth="1"/>
    <col min="3837" max="3837" width="4.75" style="222" customWidth="1"/>
    <col min="3838" max="3838" width="6.5" style="222" customWidth="1"/>
    <col min="3839" max="3860" width="9.625" style="222" customWidth="1"/>
    <col min="3861" max="3861" width="12.625" style="222" customWidth="1"/>
    <col min="3862" max="4091" width="8.75" style="222"/>
    <col min="4092" max="4092" width="16.5" style="222" customWidth="1"/>
    <col min="4093" max="4093" width="4.75" style="222" customWidth="1"/>
    <col min="4094" max="4094" width="6.5" style="222" customWidth="1"/>
    <col min="4095" max="4116" width="9.625" style="222" customWidth="1"/>
    <col min="4117" max="4117" width="12.625" style="222" customWidth="1"/>
    <col min="4118" max="4347" width="8.75" style="222"/>
    <col min="4348" max="4348" width="16.5" style="222" customWidth="1"/>
    <col min="4349" max="4349" width="4.75" style="222" customWidth="1"/>
    <col min="4350" max="4350" width="6.5" style="222" customWidth="1"/>
    <col min="4351" max="4372" width="9.625" style="222" customWidth="1"/>
    <col min="4373" max="4373" width="12.625" style="222" customWidth="1"/>
    <col min="4374" max="4603" width="8.75" style="222"/>
    <col min="4604" max="4604" width="16.5" style="222" customWidth="1"/>
    <col min="4605" max="4605" width="4.75" style="222" customWidth="1"/>
    <col min="4606" max="4606" width="6.5" style="222" customWidth="1"/>
    <col min="4607" max="4628" width="9.625" style="222" customWidth="1"/>
    <col min="4629" max="4629" width="12.625" style="222" customWidth="1"/>
    <col min="4630" max="4859" width="8.75" style="222"/>
    <col min="4860" max="4860" width="16.5" style="222" customWidth="1"/>
    <col min="4861" max="4861" width="4.75" style="222" customWidth="1"/>
    <col min="4862" max="4862" width="6.5" style="222" customWidth="1"/>
    <col min="4863" max="4884" width="9.625" style="222" customWidth="1"/>
    <col min="4885" max="4885" width="12.625" style="222" customWidth="1"/>
    <col min="4886" max="5115" width="8.75" style="222"/>
    <col min="5116" max="5116" width="16.5" style="222" customWidth="1"/>
    <col min="5117" max="5117" width="4.75" style="222" customWidth="1"/>
    <col min="5118" max="5118" width="6.5" style="222" customWidth="1"/>
    <col min="5119" max="5140" width="9.625" style="222" customWidth="1"/>
    <col min="5141" max="5141" width="12.625" style="222" customWidth="1"/>
    <col min="5142" max="5371" width="8.75" style="222"/>
    <col min="5372" max="5372" width="16.5" style="222" customWidth="1"/>
    <col min="5373" max="5373" width="4.75" style="222" customWidth="1"/>
    <col min="5374" max="5374" width="6.5" style="222" customWidth="1"/>
    <col min="5375" max="5396" width="9.625" style="222" customWidth="1"/>
    <col min="5397" max="5397" width="12.625" style="222" customWidth="1"/>
    <col min="5398" max="5627" width="8.75" style="222"/>
    <col min="5628" max="5628" width="16.5" style="222" customWidth="1"/>
    <col min="5629" max="5629" width="4.75" style="222" customWidth="1"/>
    <col min="5630" max="5630" width="6.5" style="222" customWidth="1"/>
    <col min="5631" max="5652" width="9.625" style="222" customWidth="1"/>
    <col min="5653" max="5653" width="12.625" style="222" customWidth="1"/>
    <col min="5654" max="5883" width="8.75" style="222"/>
    <col min="5884" max="5884" width="16.5" style="222" customWidth="1"/>
    <col min="5885" max="5885" width="4.75" style="222" customWidth="1"/>
    <col min="5886" max="5886" width="6.5" style="222" customWidth="1"/>
    <col min="5887" max="5908" width="9.625" style="222" customWidth="1"/>
    <col min="5909" max="5909" width="12.625" style="222" customWidth="1"/>
    <col min="5910" max="6139" width="8.75" style="222"/>
    <col min="6140" max="6140" width="16.5" style="222" customWidth="1"/>
    <col min="6141" max="6141" width="4.75" style="222" customWidth="1"/>
    <col min="6142" max="6142" width="6.5" style="222" customWidth="1"/>
    <col min="6143" max="6164" width="9.625" style="222" customWidth="1"/>
    <col min="6165" max="6165" width="12.625" style="222" customWidth="1"/>
    <col min="6166" max="6395" width="8.75" style="222"/>
    <col min="6396" max="6396" width="16.5" style="222" customWidth="1"/>
    <col min="6397" max="6397" width="4.75" style="222" customWidth="1"/>
    <col min="6398" max="6398" width="6.5" style="222" customWidth="1"/>
    <col min="6399" max="6420" width="9.625" style="222" customWidth="1"/>
    <col min="6421" max="6421" width="12.625" style="222" customWidth="1"/>
    <col min="6422" max="6651" width="8.75" style="222"/>
    <col min="6652" max="6652" width="16.5" style="222" customWidth="1"/>
    <col min="6653" max="6653" width="4.75" style="222" customWidth="1"/>
    <col min="6654" max="6654" width="6.5" style="222" customWidth="1"/>
    <col min="6655" max="6676" width="9.625" style="222" customWidth="1"/>
    <col min="6677" max="6677" width="12.625" style="222" customWidth="1"/>
    <col min="6678" max="6907" width="8.75" style="222"/>
    <col min="6908" max="6908" width="16.5" style="222" customWidth="1"/>
    <col min="6909" max="6909" width="4.75" style="222" customWidth="1"/>
    <col min="6910" max="6910" width="6.5" style="222" customWidth="1"/>
    <col min="6911" max="6932" width="9.625" style="222" customWidth="1"/>
    <col min="6933" max="6933" width="12.625" style="222" customWidth="1"/>
    <col min="6934" max="7163" width="8.75" style="222"/>
    <col min="7164" max="7164" width="16.5" style="222" customWidth="1"/>
    <col min="7165" max="7165" width="4.75" style="222" customWidth="1"/>
    <col min="7166" max="7166" width="6.5" style="222" customWidth="1"/>
    <col min="7167" max="7188" width="9.625" style="222" customWidth="1"/>
    <col min="7189" max="7189" width="12.625" style="222" customWidth="1"/>
    <col min="7190" max="7419" width="8.75" style="222"/>
    <col min="7420" max="7420" width="16.5" style="222" customWidth="1"/>
    <col min="7421" max="7421" width="4.75" style="222" customWidth="1"/>
    <col min="7422" max="7422" width="6.5" style="222" customWidth="1"/>
    <col min="7423" max="7444" width="9.625" style="222" customWidth="1"/>
    <col min="7445" max="7445" width="12.625" style="222" customWidth="1"/>
    <col min="7446" max="7675" width="8.75" style="222"/>
    <col min="7676" max="7676" width="16.5" style="222" customWidth="1"/>
    <col min="7677" max="7677" width="4.75" style="222" customWidth="1"/>
    <col min="7678" max="7678" width="6.5" style="222" customWidth="1"/>
    <col min="7679" max="7700" width="9.625" style="222" customWidth="1"/>
    <col min="7701" max="7701" width="12.625" style="222" customWidth="1"/>
    <col min="7702" max="7931" width="8.75" style="222"/>
    <col min="7932" max="7932" width="16.5" style="222" customWidth="1"/>
    <col min="7933" max="7933" width="4.75" style="222" customWidth="1"/>
    <col min="7934" max="7934" width="6.5" style="222" customWidth="1"/>
    <col min="7935" max="7956" width="9.625" style="222" customWidth="1"/>
    <col min="7957" max="7957" width="12.625" style="222" customWidth="1"/>
    <col min="7958" max="8187" width="8.75" style="222"/>
    <col min="8188" max="8188" width="16.5" style="222" customWidth="1"/>
    <col min="8189" max="8189" width="4.75" style="222" customWidth="1"/>
    <col min="8190" max="8190" width="6.5" style="222" customWidth="1"/>
    <col min="8191" max="8212" width="9.625" style="222" customWidth="1"/>
    <col min="8213" max="8213" width="12.625" style="222" customWidth="1"/>
    <col min="8214" max="8443" width="8.75" style="222"/>
    <col min="8444" max="8444" width="16.5" style="222" customWidth="1"/>
    <col min="8445" max="8445" width="4.75" style="222" customWidth="1"/>
    <col min="8446" max="8446" width="6.5" style="222" customWidth="1"/>
    <col min="8447" max="8468" width="9.625" style="222" customWidth="1"/>
    <col min="8469" max="8469" width="12.625" style="222" customWidth="1"/>
    <col min="8470" max="8699" width="8.75" style="222"/>
    <col min="8700" max="8700" width="16.5" style="222" customWidth="1"/>
    <col min="8701" max="8701" width="4.75" style="222" customWidth="1"/>
    <col min="8702" max="8702" width="6.5" style="222" customWidth="1"/>
    <col min="8703" max="8724" width="9.625" style="222" customWidth="1"/>
    <col min="8725" max="8725" width="12.625" style="222" customWidth="1"/>
    <col min="8726" max="8955" width="8.75" style="222"/>
    <col min="8956" max="8956" width="16.5" style="222" customWidth="1"/>
    <col min="8957" max="8957" width="4.75" style="222" customWidth="1"/>
    <col min="8958" max="8958" width="6.5" style="222" customWidth="1"/>
    <col min="8959" max="8980" width="9.625" style="222" customWidth="1"/>
    <col min="8981" max="8981" width="12.625" style="222" customWidth="1"/>
    <col min="8982" max="9211" width="8.75" style="222"/>
    <col min="9212" max="9212" width="16.5" style="222" customWidth="1"/>
    <col min="9213" max="9213" width="4.75" style="222" customWidth="1"/>
    <col min="9214" max="9214" width="6.5" style="222" customWidth="1"/>
    <col min="9215" max="9236" width="9.625" style="222" customWidth="1"/>
    <col min="9237" max="9237" width="12.625" style="222" customWidth="1"/>
    <col min="9238" max="9467" width="8.75" style="222"/>
    <col min="9468" max="9468" width="16.5" style="222" customWidth="1"/>
    <col min="9469" max="9469" width="4.75" style="222" customWidth="1"/>
    <col min="9470" max="9470" width="6.5" style="222" customWidth="1"/>
    <col min="9471" max="9492" width="9.625" style="222" customWidth="1"/>
    <col min="9493" max="9493" width="12.625" style="222" customWidth="1"/>
    <col min="9494" max="9723" width="8.75" style="222"/>
    <col min="9724" max="9724" width="16.5" style="222" customWidth="1"/>
    <col min="9725" max="9725" width="4.75" style="222" customWidth="1"/>
    <col min="9726" max="9726" width="6.5" style="222" customWidth="1"/>
    <col min="9727" max="9748" width="9.625" style="222" customWidth="1"/>
    <col min="9749" max="9749" width="12.625" style="222" customWidth="1"/>
    <col min="9750" max="9979" width="8.75" style="222"/>
    <col min="9980" max="9980" width="16.5" style="222" customWidth="1"/>
    <col min="9981" max="9981" width="4.75" style="222" customWidth="1"/>
    <col min="9982" max="9982" width="6.5" style="222" customWidth="1"/>
    <col min="9983" max="10004" width="9.625" style="222" customWidth="1"/>
    <col min="10005" max="10005" width="12.625" style="222" customWidth="1"/>
    <col min="10006" max="10235" width="8.75" style="222"/>
    <col min="10236" max="10236" width="16.5" style="222" customWidth="1"/>
    <col min="10237" max="10237" width="4.75" style="222" customWidth="1"/>
    <col min="10238" max="10238" width="6.5" style="222" customWidth="1"/>
    <col min="10239" max="10260" width="9.625" style="222" customWidth="1"/>
    <col min="10261" max="10261" width="12.625" style="222" customWidth="1"/>
    <col min="10262" max="10491" width="8.75" style="222"/>
    <col min="10492" max="10492" width="16.5" style="222" customWidth="1"/>
    <col min="10493" max="10493" width="4.75" style="222" customWidth="1"/>
    <col min="10494" max="10494" width="6.5" style="222" customWidth="1"/>
    <col min="10495" max="10516" width="9.625" style="222" customWidth="1"/>
    <col min="10517" max="10517" width="12.625" style="222" customWidth="1"/>
    <col min="10518" max="10747" width="8.75" style="222"/>
    <col min="10748" max="10748" width="16.5" style="222" customWidth="1"/>
    <col min="10749" max="10749" width="4.75" style="222" customWidth="1"/>
    <col min="10750" max="10750" width="6.5" style="222" customWidth="1"/>
    <col min="10751" max="10772" width="9.625" style="222" customWidth="1"/>
    <col min="10773" max="10773" width="12.625" style="222" customWidth="1"/>
    <col min="10774" max="11003" width="8.75" style="222"/>
    <col min="11004" max="11004" width="16.5" style="222" customWidth="1"/>
    <col min="11005" max="11005" width="4.75" style="222" customWidth="1"/>
    <col min="11006" max="11006" width="6.5" style="222" customWidth="1"/>
    <col min="11007" max="11028" width="9.625" style="222" customWidth="1"/>
    <col min="11029" max="11029" width="12.625" style="222" customWidth="1"/>
    <col min="11030" max="11259" width="8.75" style="222"/>
    <col min="11260" max="11260" width="16.5" style="222" customWidth="1"/>
    <col min="11261" max="11261" width="4.75" style="222" customWidth="1"/>
    <col min="11262" max="11262" width="6.5" style="222" customWidth="1"/>
    <col min="11263" max="11284" width="9.625" style="222" customWidth="1"/>
    <col min="11285" max="11285" width="12.625" style="222" customWidth="1"/>
    <col min="11286" max="11515" width="8.75" style="222"/>
    <col min="11516" max="11516" width="16.5" style="222" customWidth="1"/>
    <col min="11517" max="11517" width="4.75" style="222" customWidth="1"/>
    <col min="11518" max="11518" width="6.5" style="222" customWidth="1"/>
    <col min="11519" max="11540" width="9.625" style="222" customWidth="1"/>
    <col min="11541" max="11541" width="12.625" style="222" customWidth="1"/>
    <col min="11542" max="11771" width="8.75" style="222"/>
    <col min="11772" max="11772" width="16.5" style="222" customWidth="1"/>
    <col min="11773" max="11773" width="4.75" style="222" customWidth="1"/>
    <col min="11774" max="11774" width="6.5" style="222" customWidth="1"/>
    <col min="11775" max="11796" width="9.625" style="222" customWidth="1"/>
    <col min="11797" max="11797" width="12.625" style="222" customWidth="1"/>
    <col min="11798" max="12027" width="8.75" style="222"/>
    <col min="12028" max="12028" width="16.5" style="222" customWidth="1"/>
    <col min="12029" max="12029" width="4.75" style="222" customWidth="1"/>
    <col min="12030" max="12030" width="6.5" style="222" customWidth="1"/>
    <col min="12031" max="12052" width="9.625" style="222" customWidth="1"/>
    <col min="12053" max="12053" width="12.625" style="222" customWidth="1"/>
    <col min="12054" max="12283" width="8.75" style="222"/>
    <col min="12284" max="12284" width="16.5" style="222" customWidth="1"/>
    <col min="12285" max="12285" width="4.75" style="222" customWidth="1"/>
    <col min="12286" max="12286" width="6.5" style="222" customWidth="1"/>
    <col min="12287" max="12308" width="9.625" style="222" customWidth="1"/>
    <col min="12309" max="12309" width="12.625" style="222" customWidth="1"/>
    <col min="12310" max="12539" width="8.75" style="222"/>
    <col min="12540" max="12540" width="16.5" style="222" customWidth="1"/>
    <col min="12541" max="12541" width="4.75" style="222" customWidth="1"/>
    <col min="12542" max="12542" width="6.5" style="222" customWidth="1"/>
    <col min="12543" max="12564" width="9.625" style="222" customWidth="1"/>
    <col min="12565" max="12565" width="12.625" style="222" customWidth="1"/>
    <col min="12566" max="12795" width="8.75" style="222"/>
    <col min="12796" max="12796" width="16.5" style="222" customWidth="1"/>
    <col min="12797" max="12797" width="4.75" style="222" customWidth="1"/>
    <col min="12798" max="12798" width="6.5" style="222" customWidth="1"/>
    <col min="12799" max="12820" width="9.625" style="222" customWidth="1"/>
    <col min="12821" max="12821" width="12.625" style="222" customWidth="1"/>
    <col min="12822" max="13051" width="8.75" style="222"/>
    <col min="13052" max="13052" width="16.5" style="222" customWidth="1"/>
    <col min="13053" max="13053" width="4.75" style="222" customWidth="1"/>
    <col min="13054" max="13054" width="6.5" style="222" customWidth="1"/>
    <col min="13055" max="13076" width="9.625" style="222" customWidth="1"/>
    <col min="13077" max="13077" width="12.625" style="222" customWidth="1"/>
    <col min="13078" max="13307" width="8.75" style="222"/>
    <col min="13308" max="13308" width="16.5" style="222" customWidth="1"/>
    <col min="13309" max="13309" width="4.75" style="222" customWidth="1"/>
    <col min="13310" max="13310" width="6.5" style="222" customWidth="1"/>
    <col min="13311" max="13332" width="9.625" style="222" customWidth="1"/>
    <col min="13333" max="13333" width="12.625" style="222" customWidth="1"/>
    <col min="13334" max="13563" width="8.75" style="222"/>
    <col min="13564" max="13564" width="16.5" style="222" customWidth="1"/>
    <col min="13565" max="13565" width="4.75" style="222" customWidth="1"/>
    <col min="13566" max="13566" width="6.5" style="222" customWidth="1"/>
    <col min="13567" max="13588" width="9.625" style="222" customWidth="1"/>
    <col min="13589" max="13589" width="12.625" style="222" customWidth="1"/>
    <col min="13590" max="13819" width="8.75" style="222"/>
    <col min="13820" max="13820" width="16.5" style="222" customWidth="1"/>
    <col min="13821" max="13821" width="4.75" style="222" customWidth="1"/>
    <col min="13822" max="13822" width="6.5" style="222" customWidth="1"/>
    <col min="13823" max="13844" width="9.625" style="222" customWidth="1"/>
    <col min="13845" max="13845" width="12.625" style="222" customWidth="1"/>
    <col min="13846" max="14075" width="8.75" style="222"/>
    <col min="14076" max="14076" width="16.5" style="222" customWidth="1"/>
    <col min="14077" max="14077" width="4.75" style="222" customWidth="1"/>
    <col min="14078" max="14078" width="6.5" style="222" customWidth="1"/>
    <col min="14079" max="14100" width="9.625" style="222" customWidth="1"/>
    <col min="14101" max="14101" width="12.625" style="222" customWidth="1"/>
    <col min="14102" max="14331" width="8.75" style="222"/>
    <col min="14332" max="14332" width="16.5" style="222" customWidth="1"/>
    <col min="14333" max="14333" width="4.75" style="222" customWidth="1"/>
    <col min="14334" max="14334" width="6.5" style="222" customWidth="1"/>
    <col min="14335" max="14356" width="9.625" style="222" customWidth="1"/>
    <col min="14357" max="14357" width="12.625" style="222" customWidth="1"/>
    <col min="14358" max="14587" width="8.75" style="222"/>
    <col min="14588" max="14588" width="16.5" style="222" customWidth="1"/>
    <col min="14589" max="14589" width="4.75" style="222" customWidth="1"/>
    <col min="14590" max="14590" width="6.5" style="222" customWidth="1"/>
    <col min="14591" max="14612" width="9.625" style="222" customWidth="1"/>
    <col min="14613" max="14613" width="12.625" style="222" customWidth="1"/>
    <col min="14614" max="14843" width="8.75" style="222"/>
    <col min="14844" max="14844" width="16.5" style="222" customWidth="1"/>
    <col min="14845" max="14845" width="4.75" style="222" customWidth="1"/>
    <col min="14846" max="14846" width="6.5" style="222" customWidth="1"/>
    <col min="14847" max="14868" width="9.625" style="222" customWidth="1"/>
    <col min="14869" max="14869" width="12.625" style="222" customWidth="1"/>
    <col min="14870" max="15099" width="8.75" style="222"/>
    <col min="15100" max="15100" width="16.5" style="222" customWidth="1"/>
    <col min="15101" max="15101" width="4.75" style="222" customWidth="1"/>
    <col min="15102" max="15102" width="6.5" style="222" customWidth="1"/>
    <col min="15103" max="15124" width="9.625" style="222" customWidth="1"/>
    <col min="15125" max="15125" width="12.625" style="222" customWidth="1"/>
    <col min="15126" max="15355" width="8.75" style="222"/>
    <col min="15356" max="15356" width="16.5" style="222" customWidth="1"/>
    <col min="15357" max="15357" width="4.75" style="222" customWidth="1"/>
    <col min="15358" max="15358" width="6.5" style="222" customWidth="1"/>
    <col min="15359" max="15380" width="9.625" style="222" customWidth="1"/>
    <col min="15381" max="15381" width="12.625" style="222" customWidth="1"/>
    <col min="15382" max="15611" width="8.75" style="222"/>
    <col min="15612" max="15612" width="16.5" style="222" customWidth="1"/>
    <col min="15613" max="15613" width="4.75" style="222" customWidth="1"/>
    <col min="15614" max="15614" width="6.5" style="222" customWidth="1"/>
    <col min="15615" max="15636" width="9.625" style="222" customWidth="1"/>
    <col min="15637" max="15637" width="12.625" style="222" customWidth="1"/>
    <col min="15638" max="15867" width="8.75" style="222"/>
    <col min="15868" max="15868" width="16.5" style="222" customWidth="1"/>
    <col min="15869" max="15869" width="4.75" style="222" customWidth="1"/>
    <col min="15870" max="15870" width="6.5" style="222" customWidth="1"/>
    <col min="15871" max="15892" width="9.625" style="222" customWidth="1"/>
    <col min="15893" max="15893" width="12.625" style="222" customWidth="1"/>
    <col min="15894" max="16123" width="8.75" style="222"/>
    <col min="16124" max="16124" width="16.5" style="222" customWidth="1"/>
    <col min="16125" max="16125" width="4.75" style="222" customWidth="1"/>
    <col min="16126" max="16126" width="6.5" style="222" customWidth="1"/>
    <col min="16127" max="16148" width="9.625" style="222" customWidth="1"/>
    <col min="16149" max="16149" width="12.625" style="222" customWidth="1"/>
    <col min="16150" max="16384" width="8.75" style="222"/>
  </cols>
  <sheetData>
    <row r="1" spans="1:19" s="223" customFormat="1" ht="15.95" customHeight="1">
      <c r="A1" s="607" t="s">
        <v>201</v>
      </c>
      <c r="B1" s="607"/>
      <c r="C1" s="607"/>
      <c r="D1" s="607"/>
      <c r="E1" s="607"/>
      <c r="F1" s="607"/>
      <c r="G1" s="607"/>
      <c r="H1" s="607"/>
      <c r="I1" s="607"/>
      <c r="J1" s="607"/>
      <c r="K1" s="607"/>
      <c r="L1" s="607"/>
      <c r="M1" s="607"/>
      <c r="N1" s="607"/>
      <c r="O1" s="607"/>
      <c r="P1" s="607"/>
      <c r="Q1" s="607"/>
      <c r="R1" s="607"/>
      <c r="S1" s="607"/>
    </row>
    <row r="2" spans="1:19" s="223" customFormat="1" ht="15.95" customHeight="1" thickBot="1">
      <c r="A2" s="224"/>
      <c r="B2" s="430"/>
      <c r="C2" s="225"/>
      <c r="D2" s="226"/>
      <c r="S2" s="227"/>
    </row>
    <row r="3" spans="1:19" ht="15.95" customHeight="1">
      <c r="A3" s="624" t="s">
        <v>182</v>
      </c>
      <c r="B3" s="675"/>
      <c r="C3" s="676"/>
      <c r="D3" s="682" t="s">
        <v>202</v>
      </c>
      <c r="E3" s="683"/>
      <c r="F3" s="683"/>
      <c r="G3" s="683"/>
      <c r="H3" s="683"/>
      <c r="I3" s="683"/>
      <c r="J3" s="683"/>
      <c r="K3" s="683"/>
      <c r="L3" s="683"/>
      <c r="M3" s="683"/>
      <c r="N3" s="683"/>
      <c r="O3" s="683"/>
      <c r="P3" s="683"/>
      <c r="Q3" s="683"/>
      <c r="R3" s="684"/>
      <c r="S3" s="635" t="s">
        <v>85</v>
      </c>
    </row>
    <row r="4" spans="1:19" ht="15.95" customHeight="1">
      <c r="A4" s="626"/>
      <c r="B4" s="677"/>
      <c r="C4" s="678"/>
      <c r="D4" s="414">
        <v>4</v>
      </c>
      <c r="E4" s="426">
        <v>5</v>
      </c>
      <c r="F4" s="428">
        <v>6</v>
      </c>
      <c r="G4" s="427">
        <v>7</v>
      </c>
      <c r="H4" s="428">
        <v>8</v>
      </c>
      <c r="I4" s="427">
        <v>9</v>
      </c>
      <c r="J4" s="428">
        <v>10</v>
      </c>
      <c r="K4" s="427">
        <v>11</v>
      </c>
      <c r="L4" s="426">
        <v>12</v>
      </c>
      <c r="M4" s="426">
        <v>13</v>
      </c>
      <c r="N4" s="426">
        <v>14</v>
      </c>
      <c r="O4" s="426">
        <v>15</v>
      </c>
      <c r="P4" s="425">
        <v>16</v>
      </c>
      <c r="Q4" s="414">
        <v>17</v>
      </c>
      <c r="R4" s="429">
        <v>18</v>
      </c>
      <c r="S4" s="689"/>
    </row>
    <row r="5" spans="1:19" ht="15.95" customHeight="1" thickBot="1">
      <c r="A5" s="679"/>
      <c r="B5" s="680"/>
      <c r="C5" s="681"/>
      <c r="D5" s="398">
        <v>2022</v>
      </c>
      <c r="E5" s="399">
        <v>2023</v>
      </c>
      <c r="F5" s="399">
        <v>2024</v>
      </c>
      <c r="G5" s="399">
        <v>2025</v>
      </c>
      <c r="H5" s="399">
        <v>2026</v>
      </c>
      <c r="I5" s="399">
        <v>2027</v>
      </c>
      <c r="J5" s="399">
        <v>2028</v>
      </c>
      <c r="K5" s="399">
        <v>2029</v>
      </c>
      <c r="L5" s="399">
        <v>2030</v>
      </c>
      <c r="M5" s="399">
        <v>2031</v>
      </c>
      <c r="N5" s="399">
        <v>2032</v>
      </c>
      <c r="O5" s="399">
        <v>2033</v>
      </c>
      <c r="P5" s="399">
        <v>2034</v>
      </c>
      <c r="Q5" s="399">
        <v>2035</v>
      </c>
      <c r="R5" s="445">
        <v>2036</v>
      </c>
      <c r="S5" s="690"/>
    </row>
    <row r="6" spans="1:19" ht="15.95" customHeight="1">
      <c r="A6" s="418" t="s">
        <v>199</v>
      </c>
      <c r="B6" s="439"/>
      <c r="C6" s="419" t="s">
        <v>200</v>
      </c>
      <c r="D6" s="417">
        <v>36274.1</v>
      </c>
      <c r="E6" s="421">
        <v>35668.870000000003</v>
      </c>
      <c r="F6" s="422">
        <v>35077.410000000003</v>
      </c>
      <c r="G6" s="197">
        <v>34480.870000000003</v>
      </c>
      <c r="H6" s="421">
        <v>33892.33</v>
      </c>
      <c r="I6" s="422">
        <v>33301.550000000003</v>
      </c>
      <c r="J6" s="422">
        <v>32716.28</v>
      </c>
      <c r="K6" s="197">
        <v>32136.52</v>
      </c>
      <c r="L6" s="421">
        <v>31552.41</v>
      </c>
      <c r="M6" s="421">
        <v>30976.36</v>
      </c>
      <c r="N6" s="422">
        <v>30407.88</v>
      </c>
      <c r="O6" s="422">
        <v>29864.89</v>
      </c>
      <c r="P6" s="197">
        <v>29322.94</v>
      </c>
      <c r="Q6" s="422">
        <v>28779.72</v>
      </c>
      <c r="R6" s="420">
        <v>28244.74</v>
      </c>
      <c r="S6" s="423">
        <f>SUM(D6:R6)</f>
        <v>482696.87</v>
      </c>
    </row>
    <row r="7" spans="1:19" ht="15.95" customHeight="1">
      <c r="A7" s="688" t="s">
        <v>204</v>
      </c>
      <c r="B7" s="440" t="s">
        <v>205</v>
      </c>
      <c r="C7" s="451" t="s">
        <v>206</v>
      </c>
      <c r="D7" s="415"/>
      <c r="E7" s="416"/>
      <c r="F7" s="416"/>
      <c r="G7" s="416"/>
      <c r="H7" s="416"/>
      <c r="I7" s="416"/>
      <c r="J7" s="416"/>
      <c r="K7" s="416"/>
      <c r="L7" s="416"/>
      <c r="M7" s="416"/>
      <c r="N7" s="416"/>
      <c r="O7" s="416"/>
      <c r="P7" s="416"/>
      <c r="Q7" s="416"/>
      <c r="R7" s="424"/>
      <c r="S7" s="442">
        <f>SUM(D7:R7)</f>
        <v>0</v>
      </c>
    </row>
    <row r="8" spans="1:19" ht="15.95" customHeight="1">
      <c r="A8" s="688"/>
      <c r="B8" s="441" t="s">
        <v>207</v>
      </c>
      <c r="C8" s="435"/>
      <c r="D8" s="436"/>
      <c r="E8" s="437"/>
      <c r="F8" s="437"/>
      <c r="G8" s="437"/>
      <c r="H8" s="437"/>
      <c r="I8" s="437"/>
      <c r="J8" s="437"/>
      <c r="K8" s="437"/>
      <c r="L8" s="437"/>
      <c r="M8" s="437"/>
      <c r="N8" s="437"/>
      <c r="O8" s="437"/>
      <c r="P8" s="437"/>
      <c r="Q8" s="437"/>
      <c r="R8" s="446"/>
      <c r="S8" s="438"/>
    </row>
    <row r="9" spans="1:19" ht="15.95" customHeight="1">
      <c r="A9" s="674"/>
      <c r="B9" s="432" t="s">
        <v>184</v>
      </c>
      <c r="C9" s="405"/>
      <c r="D9" s="406"/>
      <c r="E9" s="407"/>
      <c r="F9" s="407"/>
      <c r="G9" s="407"/>
      <c r="H9" s="407"/>
      <c r="I9" s="407"/>
      <c r="J9" s="407"/>
      <c r="K9" s="407"/>
      <c r="L9" s="407"/>
      <c r="M9" s="407"/>
      <c r="N9" s="407"/>
      <c r="O9" s="407"/>
      <c r="P9" s="407"/>
      <c r="Q9" s="407"/>
      <c r="R9" s="447"/>
      <c r="S9" s="443">
        <f>SUM(D9:R9)</f>
        <v>0</v>
      </c>
    </row>
    <row r="10" spans="1:19" ht="15.95" customHeight="1">
      <c r="A10" s="673" t="s">
        <v>203</v>
      </c>
      <c r="B10" s="431" t="s">
        <v>212</v>
      </c>
      <c r="C10" s="451" t="s">
        <v>213</v>
      </c>
      <c r="D10" s="402"/>
      <c r="E10" s="403"/>
      <c r="F10" s="403"/>
      <c r="G10" s="403"/>
      <c r="H10" s="403"/>
      <c r="I10" s="403"/>
      <c r="J10" s="403"/>
      <c r="K10" s="403"/>
      <c r="L10" s="403"/>
      <c r="M10" s="403"/>
      <c r="N10" s="403"/>
      <c r="O10" s="403"/>
      <c r="P10" s="403"/>
      <c r="Q10" s="403"/>
      <c r="R10" s="448"/>
      <c r="S10" s="442">
        <f>SUM(D10:R10)</f>
        <v>0</v>
      </c>
    </row>
    <row r="11" spans="1:19" ht="15.95" customHeight="1">
      <c r="A11" s="688"/>
      <c r="B11" s="441" t="s">
        <v>207</v>
      </c>
      <c r="C11" s="435"/>
      <c r="D11" s="436"/>
      <c r="E11" s="437"/>
      <c r="F11" s="437"/>
      <c r="G11" s="437"/>
      <c r="H11" s="437"/>
      <c r="I11" s="437"/>
      <c r="J11" s="437"/>
      <c r="K11" s="437"/>
      <c r="L11" s="437"/>
      <c r="M11" s="437"/>
      <c r="N11" s="437"/>
      <c r="O11" s="437"/>
      <c r="P11" s="437"/>
      <c r="Q11" s="437"/>
      <c r="R11" s="446"/>
      <c r="S11" s="438"/>
    </row>
    <row r="12" spans="1:19" ht="15.95" customHeight="1">
      <c r="A12" s="674"/>
      <c r="B12" s="432" t="s">
        <v>184</v>
      </c>
      <c r="C12" s="405"/>
      <c r="D12" s="406"/>
      <c r="E12" s="407"/>
      <c r="F12" s="407"/>
      <c r="G12" s="407"/>
      <c r="H12" s="407"/>
      <c r="I12" s="407"/>
      <c r="J12" s="407"/>
      <c r="K12" s="407"/>
      <c r="L12" s="407"/>
      <c r="M12" s="407"/>
      <c r="N12" s="407"/>
      <c r="O12" s="407"/>
      <c r="P12" s="407"/>
      <c r="Q12" s="407"/>
      <c r="R12" s="447"/>
      <c r="S12" s="443">
        <f>SUM(D12:R12)</f>
        <v>0</v>
      </c>
    </row>
    <row r="13" spans="1:19" ht="15.95" customHeight="1">
      <c r="A13" s="673" t="s">
        <v>195</v>
      </c>
      <c r="B13" s="431" t="s">
        <v>185</v>
      </c>
      <c r="C13" s="451"/>
      <c r="D13" s="402"/>
      <c r="E13" s="403"/>
      <c r="F13" s="403"/>
      <c r="G13" s="403"/>
      <c r="H13" s="403"/>
      <c r="I13" s="403"/>
      <c r="J13" s="403"/>
      <c r="K13" s="403"/>
      <c r="L13" s="403"/>
      <c r="M13" s="403"/>
      <c r="N13" s="403"/>
      <c r="O13" s="403"/>
      <c r="P13" s="403"/>
      <c r="Q13" s="403"/>
      <c r="R13" s="448"/>
      <c r="S13" s="442">
        <f>SUM(D13:R13)</f>
        <v>0</v>
      </c>
    </row>
    <row r="14" spans="1:19" ht="15.95" customHeight="1">
      <c r="A14" s="688"/>
      <c r="B14" s="441" t="s">
        <v>207</v>
      </c>
      <c r="C14" s="435"/>
      <c r="D14" s="436"/>
      <c r="E14" s="437"/>
      <c r="F14" s="437"/>
      <c r="G14" s="437"/>
      <c r="H14" s="437"/>
      <c r="I14" s="437"/>
      <c r="J14" s="437"/>
      <c r="K14" s="437"/>
      <c r="L14" s="437"/>
      <c r="M14" s="437"/>
      <c r="N14" s="437"/>
      <c r="O14" s="437"/>
      <c r="P14" s="437"/>
      <c r="Q14" s="437"/>
      <c r="R14" s="446"/>
      <c r="S14" s="438"/>
    </row>
    <row r="15" spans="1:19" ht="15.95" customHeight="1">
      <c r="A15" s="674"/>
      <c r="B15" s="432" t="s">
        <v>184</v>
      </c>
      <c r="C15" s="405"/>
      <c r="D15" s="406"/>
      <c r="E15" s="407"/>
      <c r="F15" s="407"/>
      <c r="G15" s="407"/>
      <c r="H15" s="407"/>
      <c r="I15" s="407"/>
      <c r="J15" s="407"/>
      <c r="K15" s="407"/>
      <c r="L15" s="407"/>
      <c r="M15" s="407"/>
      <c r="N15" s="407"/>
      <c r="O15" s="407"/>
      <c r="P15" s="407"/>
      <c r="Q15" s="407"/>
      <c r="R15" s="447"/>
      <c r="S15" s="443">
        <f>SUM(D15:R15)</f>
        <v>0</v>
      </c>
    </row>
    <row r="16" spans="1:19" ht="15.95" customHeight="1">
      <c r="A16" s="673" t="s">
        <v>196</v>
      </c>
      <c r="B16" s="431" t="s">
        <v>185</v>
      </c>
      <c r="C16" s="451"/>
      <c r="D16" s="402"/>
      <c r="E16" s="403"/>
      <c r="F16" s="403"/>
      <c r="G16" s="403"/>
      <c r="H16" s="403"/>
      <c r="I16" s="403"/>
      <c r="J16" s="403"/>
      <c r="K16" s="403"/>
      <c r="L16" s="403"/>
      <c r="M16" s="403"/>
      <c r="N16" s="403"/>
      <c r="O16" s="403"/>
      <c r="P16" s="403"/>
      <c r="Q16" s="403"/>
      <c r="R16" s="448"/>
      <c r="S16" s="442">
        <f>SUM(D16:R16)</f>
        <v>0</v>
      </c>
    </row>
    <row r="17" spans="1:19" ht="15.95" customHeight="1">
      <c r="A17" s="688"/>
      <c r="B17" s="441" t="s">
        <v>207</v>
      </c>
      <c r="C17" s="435"/>
      <c r="D17" s="436"/>
      <c r="E17" s="437"/>
      <c r="F17" s="437"/>
      <c r="G17" s="437"/>
      <c r="H17" s="437"/>
      <c r="I17" s="437"/>
      <c r="J17" s="437"/>
      <c r="K17" s="437"/>
      <c r="L17" s="437"/>
      <c r="M17" s="437"/>
      <c r="N17" s="437"/>
      <c r="O17" s="437"/>
      <c r="P17" s="437"/>
      <c r="Q17" s="437"/>
      <c r="R17" s="446"/>
      <c r="S17" s="438"/>
    </row>
    <row r="18" spans="1:19" ht="15.95" customHeight="1">
      <c r="A18" s="674"/>
      <c r="B18" s="432" t="s">
        <v>184</v>
      </c>
      <c r="C18" s="405"/>
      <c r="D18" s="406"/>
      <c r="E18" s="407"/>
      <c r="F18" s="407"/>
      <c r="G18" s="407"/>
      <c r="H18" s="407"/>
      <c r="I18" s="407"/>
      <c r="J18" s="407"/>
      <c r="K18" s="407"/>
      <c r="L18" s="407"/>
      <c r="M18" s="407"/>
      <c r="N18" s="407"/>
      <c r="O18" s="407"/>
      <c r="P18" s="407"/>
      <c r="Q18" s="407"/>
      <c r="R18" s="447"/>
      <c r="S18" s="443">
        <f>SUM(D18:R18)</f>
        <v>0</v>
      </c>
    </row>
    <row r="19" spans="1:19" ht="15.95" customHeight="1">
      <c r="A19" s="673" t="s">
        <v>198</v>
      </c>
      <c r="B19" s="431" t="s">
        <v>185</v>
      </c>
      <c r="C19" s="451"/>
      <c r="D19" s="402"/>
      <c r="E19" s="403"/>
      <c r="F19" s="403"/>
      <c r="G19" s="403"/>
      <c r="H19" s="403"/>
      <c r="I19" s="403"/>
      <c r="J19" s="403"/>
      <c r="K19" s="403"/>
      <c r="L19" s="403"/>
      <c r="M19" s="403"/>
      <c r="N19" s="403"/>
      <c r="O19" s="403"/>
      <c r="P19" s="403"/>
      <c r="Q19" s="403"/>
      <c r="R19" s="448"/>
      <c r="S19" s="442">
        <f>SUM(D19:R19)</f>
        <v>0</v>
      </c>
    </row>
    <row r="20" spans="1:19" ht="15.95" customHeight="1">
      <c r="A20" s="688"/>
      <c r="B20" s="441" t="s">
        <v>207</v>
      </c>
      <c r="C20" s="435"/>
      <c r="D20" s="436"/>
      <c r="E20" s="437"/>
      <c r="F20" s="437"/>
      <c r="G20" s="437"/>
      <c r="H20" s="437"/>
      <c r="I20" s="437"/>
      <c r="J20" s="437"/>
      <c r="K20" s="437"/>
      <c r="L20" s="437"/>
      <c r="M20" s="437"/>
      <c r="N20" s="437"/>
      <c r="O20" s="437"/>
      <c r="P20" s="437"/>
      <c r="Q20" s="437"/>
      <c r="R20" s="446"/>
      <c r="S20" s="438"/>
    </row>
    <row r="21" spans="1:19" ht="15.95" customHeight="1">
      <c r="A21" s="674"/>
      <c r="B21" s="432" t="s">
        <v>184</v>
      </c>
      <c r="C21" s="405"/>
      <c r="D21" s="406"/>
      <c r="E21" s="407"/>
      <c r="F21" s="407"/>
      <c r="G21" s="407"/>
      <c r="H21" s="407"/>
      <c r="I21" s="407"/>
      <c r="J21" s="407"/>
      <c r="K21" s="407"/>
      <c r="L21" s="407"/>
      <c r="M21" s="407"/>
      <c r="N21" s="407"/>
      <c r="O21" s="407"/>
      <c r="P21" s="407"/>
      <c r="Q21" s="407"/>
      <c r="R21" s="447"/>
      <c r="S21" s="443">
        <f>SUM(D21:R21)</f>
        <v>0</v>
      </c>
    </row>
    <row r="22" spans="1:19" ht="15.95" customHeight="1">
      <c r="A22" s="673"/>
      <c r="B22" s="431" t="s">
        <v>185</v>
      </c>
      <c r="C22" s="451"/>
      <c r="D22" s="402"/>
      <c r="E22" s="403"/>
      <c r="F22" s="403"/>
      <c r="G22" s="403"/>
      <c r="H22" s="403"/>
      <c r="I22" s="403"/>
      <c r="J22" s="403"/>
      <c r="K22" s="403"/>
      <c r="L22" s="403"/>
      <c r="M22" s="403"/>
      <c r="N22" s="403"/>
      <c r="O22" s="403"/>
      <c r="P22" s="403"/>
      <c r="Q22" s="403"/>
      <c r="R22" s="448"/>
      <c r="S22" s="442">
        <f>SUM(D22:R22)</f>
        <v>0</v>
      </c>
    </row>
    <row r="23" spans="1:19" ht="15.95" customHeight="1">
      <c r="A23" s="688"/>
      <c r="B23" s="441" t="s">
        <v>207</v>
      </c>
      <c r="C23" s="435"/>
      <c r="D23" s="436"/>
      <c r="E23" s="437"/>
      <c r="F23" s="437"/>
      <c r="G23" s="437"/>
      <c r="H23" s="437"/>
      <c r="I23" s="437"/>
      <c r="J23" s="437"/>
      <c r="K23" s="437"/>
      <c r="L23" s="437"/>
      <c r="M23" s="437"/>
      <c r="N23" s="437"/>
      <c r="O23" s="437"/>
      <c r="P23" s="437"/>
      <c r="Q23" s="437"/>
      <c r="R23" s="446"/>
      <c r="S23" s="438"/>
    </row>
    <row r="24" spans="1:19" ht="15.95" customHeight="1">
      <c r="A24" s="674"/>
      <c r="B24" s="432" t="s">
        <v>184</v>
      </c>
      <c r="C24" s="405"/>
      <c r="D24" s="406"/>
      <c r="E24" s="407"/>
      <c r="F24" s="407"/>
      <c r="G24" s="407"/>
      <c r="H24" s="407"/>
      <c r="I24" s="407"/>
      <c r="J24" s="407"/>
      <c r="K24" s="407"/>
      <c r="L24" s="407"/>
      <c r="M24" s="407"/>
      <c r="N24" s="407"/>
      <c r="O24" s="407"/>
      <c r="P24" s="407"/>
      <c r="Q24" s="407"/>
      <c r="R24" s="447"/>
      <c r="S24" s="443">
        <f>SUM(D24:R24)</f>
        <v>0</v>
      </c>
    </row>
    <row r="25" spans="1:19" ht="15.95" customHeight="1">
      <c r="A25" s="673"/>
      <c r="B25" s="431" t="s">
        <v>185</v>
      </c>
      <c r="C25" s="451"/>
      <c r="D25" s="402"/>
      <c r="E25" s="403"/>
      <c r="F25" s="403"/>
      <c r="G25" s="403"/>
      <c r="H25" s="403"/>
      <c r="I25" s="403"/>
      <c r="J25" s="403"/>
      <c r="K25" s="403"/>
      <c r="L25" s="403"/>
      <c r="M25" s="403"/>
      <c r="N25" s="403"/>
      <c r="O25" s="403"/>
      <c r="P25" s="403"/>
      <c r="Q25" s="403"/>
      <c r="R25" s="448"/>
      <c r="S25" s="442">
        <f>SUM(D25:R25)</f>
        <v>0</v>
      </c>
    </row>
    <row r="26" spans="1:19" ht="15.95" customHeight="1">
      <c r="A26" s="688"/>
      <c r="B26" s="441" t="s">
        <v>207</v>
      </c>
      <c r="C26" s="435"/>
      <c r="D26" s="436"/>
      <c r="E26" s="437"/>
      <c r="F26" s="437"/>
      <c r="G26" s="437"/>
      <c r="H26" s="437"/>
      <c r="I26" s="437"/>
      <c r="J26" s="437"/>
      <c r="K26" s="437"/>
      <c r="L26" s="437"/>
      <c r="M26" s="437"/>
      <c r="N26" s="437"/>
      <c r="O26" s="437"/>
      <c r="P26" s="437"/>
      <c r="Q26" s="437"/>
      <c r="R26" s="446"/>
      <c r="S26" s="438"/>
    </row>
    <row r="27" spans="1:19" ht="15.95" customHeight="1">
      <c r="A27" s="674"/>
      <c r="B27" s="432" t="s">
        <v>184</v>
      </c>
      <c r="C27" s="405"/>
      <c r="D27" s="406"/>
      <c r="E27" s="407"/>
      <c r="F27" s="407"/>
      <c r="G27" s="407"/>
      <c r="H27" s="407"/>
      <c r="I27" s="407"/>
      <c r="J27" s="407"/>
      <c r="K27" s="407"/>
      <c r="L27" s="407"/>
      <c r="M27" s="407"/>
      <c r="N27" s="407"/>
      <c r="O27" s="407"/>
      <c r="P27" s="407"/>
      <c r="Q27" s="407"/>
      <c r="R27" s="447"/>
      <c r="S27" s="443">
        <f>SUM(D27:R27)</f>
        <v>0</v>
      </c>
    </row>
    <row r="28" spans="1:19" ht="15.95" customHeight="1">
      <c r="A28" s="673"/>
      <c r="B28" s="431" t="s">
        <v>185</v>
      </c>
      <c r="C28" s="451"/>
      <c r="D28" s="402"/>
      <c r="E28" s="403"/>
      <c r="F28" s="403"/>
      <c r="G28" s="403"/>
      <c r="H28" s="403"/>
      <c r="I28" s="403"/>
      <c r="J28" s="403"/>
      <c r="K28" s="403"/>
      <c r="L28" s="403"/>
      <c r="M28" s="403"/>
      <c r="N28" s="403"/>
      <c r="O28" s="403"/>
      <c r="P28" s="403"/>
      <c r="Q28" s="403"/>
      <c r="R28" s="448"/>
      <c r="S28" s="442">
        <f>SUM(D28:R28)</f>
        <v>0</v>
      </c>
    </row>
    <row r="29" spans="1:19" ht="15.95" customHeight="1">
      <c r="A29" s="688"/>
      <c r="B29" s="441" t="s">
        <v>207</v>
      </c>
      <c r="C29" s="435"/>
      <c r="D29" s="436"/>
      <c r="E29" s="437"/>
      <c r="F29" s="437"/>
      <c r="G29" s="437"/>
      <c r="H29" s="437"/>
      <c r="I29" s="437"/>
      <c r="J29" s="437"/>
      <c r="K29" s="437"/>
      <c r="L29" s="437"/>
      <c r="M29" s="437"/>
      <c r="N29" s="437"/>
      <c r="O29" s="437"/>
      <c r="P29" s="437"/>
      <c r="Q29" s="437"/>
      <c r="R29" s="446"/>
      <c r="S29" s="438"/>
    </row>
    <row r="30" spans="1:19" ht="15.95" customHeight="1">
      <c r="A30" s="674"/>
      <c r="B30" s="432" t="s">
        <v>184</v>
      </c>
      <c r="C30" s="405"/>
      <c r="D30" s="406"/>
      <c r="E30" s="407"/>
      <c r="F30" s="407"/>
      <c r="G30" s="407"/>
      <c r="H30" s="407"/>
      <c r="I30" s="407"/>
      <c r="J30" s="407"/>
      <c r="K30" s="407"/>
      <c r="L30" s="407"/>
      <c r="M30" s="407"/>
      <c r="N30" s="407"/>
      <c r="O30" s="407"/>
      <c r="P30" s="407"/>
      <c r="Q30" s="407"/>
      <c r="R30" s="447"/>
      <c r="S30" s="443">
        <f>SUM(D30:R30)</f>
        <v>0</v>
      </c>
    </row>
    <row r="31" spans="1:19" ht="15.95" customHeight="1">
      <c r="A31" s="673"/>
      <c r="B31" s="431" t="s">
        <v>185</v>
      </c>
      <c r="C31" s="451"/>
      <c r="D31" s="402"/>
      <c r="E31" s="403"/>
      <c r="F31" s="403"/>
      <c r="G31" s="403"/>
      <c r="H31" s="403"/>
      <c r="I31" s="403"/>
      <c r="J31" s="403"/>
      <c r="K31" s="403"/>
      <c r="L31" s="403"/>
      <c r="M31" s="403"/>
      <c r="N31" s="403"/>
      <c r="O31" s="403"/>
      <c r="P31" s="403"/>
      <c r="Q31" s="403"/>
      <c r="R31" s="448"/>
      <c r="S31" s="442">
        <f>SUM(D31:R31)</f>
        <v>0</v>
      </c>
    </row>
    <row r="32" spans="1:19" ht="15.95" customHeight="1">
      <c r="A32" s="688"/>
      <c r="B32" s="441" t="s">
        <v>207</v>
      </c>
      <c r="C32" s="435"/>
      <c r="D32" s="436"/>
      <c r="E32" s="437"/>
      <c r="F32" s="437"/>
      <c r="G32" s="437"/>
      <c r="H32" s="437"/>
      <c r="I32" s="437"/>
      <c r="J32" s="437"/>
      <c r="K32" s="437"/>
      <c r="L32" s="437"/>
      <c r="M32" s="437"/>
      <c r="N32" s="437"/>
      <c r="O32" s="437"/>
      <c r="P32" s="437"/>
      <c r="Q32" s="437"/>
      <c r="R32" s="446"/>
      <c r="S32" s="438"/>
    </row>
    <row r="33" spans="1:19" ht="15.95" customHeight="1">
      <c r="A33" s="674"/>
      <c r="B33" s="432" t="s">
        <v>184</v>
      </c>
      <c r="C33" s="405"/>
      <c r="D33" s="406"/>
      <c r="E33" s="407"/>
      <c r="F33" s="407"/>
      <c r="G33" s="407"/>
      <c r="H33" s="407"/>
      <c r="I33" s="407"/>
      <c r="J33" s="407"/>
      <c r="K33" s="407"/>
      <c r="L33" s="407"/>
      <c r="M33" s="407"/>
      <c r="N33" s="407"/>
      <c r="O33" s="407"/>
      <c r="P33" s="407"/>
      <c r="Q33" s="407"/>
      <c r="R33" s="447"/>
      <c r="S33" s="443">
        <f>SUM(D33:R33)</f>
        <v>0</v>
      </c>
    </row>
    <row r="34" spans="1:19" ht="15.95" customHeight="1">
      <c r="A34" s="673"/>
      <c r="B34" s="431" t="s">
        <v>185</v>
      </c>
      <c r="C34" s="451"/>
      <c r="D34" s="402"/>
      <c r="E34" s="403"/>
      <c r="F34" s="403"/>
      <c r="G34" s="403"/>
      <c r="H34" s="403"/>
      <c r="I34" s="403"/>
      <c r="J34" s="403"/>
      <c r="K34" s="403"/>
      <c r="L34" s="403"/>
      <c r="M34" s="403"/>
      <c r="N34" s="403"/>
      <c r="O34" s="403"/>
      <c r="P34" s="403"/>
      <c r="Q34" s="403"/>
      <c r="R34" s="448"/>
      <c r="S34" s="442">
        <f>SUM(D34:R34)</f>
        <v>0</v>
      </c>
    </row>
    <row r="35" spans="1:19" ht="15.95" customHeight="1">
      <c r="A35" s="688"/>
      <c r="B35" s="441" t="s">
        <v>207</v>
      </c>
      <c r="C35" s="435"/>
      <c r="D35" s="436"/>
      <c r="E35" s="437"/>
      <c r="F35" s="437"/>
      <c r="G35" s="437"/>
      <c r="H35" s="437"/>
      <c r="I35" s="437"/>
      <c r="J35" s="437"/>
      <c r="K35" s="437"/>
      <c r="L35" s="437"/>
      <c r="M35" s="437"/>
      <c r="N35" s="437"/>
      <c r="O35" s="437"/>
      <c r="P35" s="437"/>
      <c r="Q35" s="437"/>
      <c r="R35" s="446"/>
      <c r="S35" s="438"/>
    </row>
    <row r="36" spans="1:19" ht="15.95" customHeight="1">
      <c r="A36" s="674"/>
      <c r="B36" s="432" t="s">
        <v>184</v>
      </c>
      <c r="C36" s="405"/>
      <c r="D36" s="406"/>
      <c r="E36" s="407"/>
      <c r="F36" s="407"/>
      <c r="G36" s="407"/>
      <c r="H36" s="407"/>
      <c r="I36" s="407"/>
      <c r="J36" s="407"/>
      <c r="K36" s="407"/>
      <c r="L36" s="407"/>
      <c r="M36" s="407"/>
      <c r="N36" s="407"/>
      <c r="O36" s="407"/>
      <c r="P36" s="407"/>
      <c r="Q36" s="407"/>
      <c r="R36" s="447"/>
      <c r="S36" s="443">
        <f>SUM(D36:R36)</f>
        <v>0</v>
      </c>
    </row>
    <row r="37" spans="1:19" ht="15.95" customHeight="1">
      <c r="A37" s="673"/>
      <c r="B37" s="431" t="s">
        <v>185</v>
      </c>
      <c r="C37" s="451"/>
      <c r="D37" s="402"/>
      <c r="E37" s="403"/>
      <c r="F37" s="403"/>
      <c r="G37" s="403"/>
      <c r="H37" s="403"/>
      <c r="I37" s="403"/>
      <c r="J37" s="403"/>
      <c r="K37" s="403"/>
      <c r="L37" s="403"/>
      <c r="M37" s="403"/>
      <c r="N37" s="403"/>
      <c r="O37" s="403"/>
      <c r="P37" s="403"/>
      <c r="Q37" s="403"/>
      <c r="R37" s="448"/>
      <c r="S37" s="442">
        <f>SUM(D37:R37)</f>
        <v>0</v>
      </c>
    </row>
    <row r="38" spans="1:19" ht="15.95" customHeight="1">
      <c r="A38" s="688"/>
      <c r="B38" s="441" t="s">
        <v>207</v>
      </c>
      <c r="C38" s="435"/>
      <c r="D38" s="436"/>
      <c r="E38" s="437"/>
      <c r="F38" s="437"/>
      <c r="G38" s="437"/>
      <c r="H38" s="437"/>
      <c r="I38" s="437"/>
      <c r="J38" s="437"/>
      <c r="K38" s="437"/>
      <c r="L38" s="437"/>
      <c r="M38" s="437"/>
      <c r="N38" s="437"/>
      <c r="O38" s="437"/>
      <c r="P38" s="437"/>
      <c r="Q38" s="437"/>
      <c r="R38" s="446"/>
      <c r="S38" s="438"/>
    </row>
    <row r="39" spans="1:19" ht="15.95" customHeight="1">
      <c r="A39" s="674"/>
      <c r="B39" s="432" t="s">
        <v>184</v>
      </c>
      <c r="C39" s="405"/>
      <c r="D39" s="406"/>
      <c r="E39" s="407"/>
      <c r="F39" s="407"/>
      <c r="G39" s="407"/>
      <c r="H39" s="407"/>
      <c r="I39" s="407"/>
      <c r="J39" s="407"/>
      <c r="K39" s="407"/>
      <c r="L39" s="407"/>
      <c r="M39" s="407"/>
      <c r="N39" s="407"/>
      <c r="O39" s="407"/>
      <c r="P39" s="407"/>
      <c r="Q39" s="407"/>
      <c r="R39" s="447"/>
      <c r="S39" s="443">
        <f>SUM(D39:R39)</f>
        <v>0</v>
      </c>
    </row>
    <row r="40" spans="1:19" ht="15.95" customHeight="1">
      <c r="A40" s="673"/>
      <c r="B40" s="431" t="s">
        <v>185</v>
      </c>
      <c r="C40" s="451"/>
      <c r="D40" s="402"/>
      <c r="E40" s="403"/>
      <c r="F40" s="403"/>
      <c r="G40" s="403"/>
      <c r="H40" s="403"/>
      <c r="I40" s="403"/>
      <c r="J40" s="403"/>
      <c r="K40" s="403"/>
      <c r="L40" s="403"/>
      <c r="M40" s="403"/>
      <c r="N40" s="403"/>
      <c r="O40" s="403"/>
      <c r="P40" s="403"/>
      <c r="Q40" s="403"/>
      <c r="R40" s="448"/>
      <c r="S40" s="442">
        <f>SUM(D40:R40)</f>
        <v>0</v>
      </c>
    </row>
    <row r="41" spans="1:19" ht="15.95" customHeight="1">
      <c r="A41" s="688"/>
      <c r="B41" s="441" t="s">
        <v>207</v>
      </c>
      <c r="C41" s="435"/>
      <c r="D41" s="436"/>
      <c r="E41" s="437"/>
      <c r="F41" s="437"/>
      <c r="G41" s="437"/>
      <c r="H41" s="437"/>
      <c r="I41" s="437"/>
      <c r="J41" s="437"/>
      <c r="K41" s="437"/>
      <c r="L41" s="437"/>
      <c r="M41" s="437"/>
      <c r="N41" s="437"/>
      <c r="O41" s="437"/>
      <c r="P41" s="437"/>
      <c r="Q41" s="437"/>
      <c r="R41" s="446"/>
      <c r="S41" s="438"/>
    </row>
    <row r="42" spans="1:19" ht="15.95" customHeight="1">
      <c r="A42" s="674"/>
      <c r="B42" s="432" t="s">
        <v>184</v>
      </c>
      <c r="C42" s="405"/>
      <c r="D42" s="406"/>
      <c r="E42" s="407"/>
      <c r="F42" s="407"/>
      <c r="G42" s="407"/>
      <c r="H42" s="407"/>
      <c r="I42" s="407"/>
      <c r="J42" s="407"/>
      <c r="K42" s="407"/>
      <c r="L42" s="407"/>
      <c r="M42" s="407"/>
      <c r="N42" s="407"/>
      <c r="O42" s="407"/>
      <c r="P42" s="407"/>
      <c r="Q42" s="407"/>
      <c r="R42" s="447"/>
      <c r="S42" s="443">
        <f>SUM(D42:R42)</f>
        <v>0</v>
      </c>
    </row>
    <row r="43" spans="1:19" ht="15.95" customHeight="1">
      <c r="A43" s="673"/>
      <c r="B43" s="431" t="s">
        <v>185</v>
      </c>
      <c r="C43" s="451"/>
      <c r="D43" s="402"/>
      <c r="E43" s="403"/>
      <c r="F43" s="403"/>
      <c r="G43" s="403"/>
      <c r="H43" s="403"/>
      <c r="I43" s="403"/>
      <c r="J43" s="403"/>
      <c r="K43" s="403"/>
      <c r="L43" s="403"/>
      <c r="M43" s="403"/>
      <c r="N43" s="403"/>
      <c r="O43" s="403"/>
      <c r="P43" s="403"/>
      <c r="Q43" s="403"/>
      <c r="R43" s="448"/>
      <c r="S43" s="442">
        <f>SUM(D43:R43)</f>
        <v>0</v>
      </c>
    </row>
    <row r="44" spans="1:19" ht="15.95" customHeight="1">
      <c r="A44" s="688"/>
      <c r="B44" s="441" t="s">
        <v>207</v>
      </c>
      <c r="C44" s="435"/>
      <c r="D44" s="436"/>
      <c r="E44" s="437"/>
      <c r="F44" s="437"/>
      <c r="G44" s="437"/>
      <c r="H44" s="437"/>
      <c r="I44" s="437"/>
      <c r="J44" s="437"/>
      <c r="K44" s="437"/>
      <c r="L44" s="437"/>
      <c r="M44" s="437"/>
      <c r="N44" s="437"/>
      <c r="O44" s="437"/>
      <c r="P44" s="437"/>
      <c r="Q44" s="437"/>
      <c r="R44" s="446"/>
      <c r="S44" s="438"/>
    </row>
    <row r="45" spans="1:19" ht="15.95" customHeight="1">
      <c r="A45" s="674"/>
      <c r="B45" s="432" t="s">
        <v>184</v>
      </c>
      <c r="C45" s="405"/>
      <c r="D45" s="406"/>
      <c r="E45" s="407"/>
      <c r="F45" s="407"/>
      <c r="G45" s="407"/>
      <c r="H45" s="407"/>
      <c r="I45" s="407"/>
      <c r="J45" s="407"/>
      <c r="K45" s="407"/>
      <c r="L45" s="407"/>
      <c r="M45" s="407"/>
      <c r="N45" s="407"/>
      <c r="O45" s="407"/>
      <c r="P45" s="407"/>
      <c r="Q45" s="407"/>
      <c r="R45" s="447"/>
      <c r="S45" s="443">
        <f>SUM(D45:R45)</f>
        <v>0</v>
      </c>
    </row>
    <row r="46" spans="1:19" ht="15.95" customHeight="1">
      <c r="A46" s="673"/>
      <c r="B46" s="431" t="s">
        <v>185</v>
      </c>
      <c r="C46" s="451"/>
      <c r="D46" s="402"/>
      <c r="E46" s="403"/>
      <c r="F46" s="403"/>
      <c r="G46" s="403"/>
      <c r="H46" s="403"/>
      <c r="I46" s="403"/>
      <c r="J46" s="403"/>
      <c r="K46" s="403"/>
      <c r="L46" s="403"/>
      <c r="M46" s="403"/>
      <c r="N46" s="403"/>
      <c r="O46" s="403"/>
      <c r="P46" s="403"/>
      <c r="Q46" s="403"/>
      <c r="R46" s="448"/>
      <c r="S46" s="442">
        <f>SUM(D46:R46)</f>
        <v>0</v>
      </c>
    </row>
    <row r="47" spans="1:19" ht="15.95" customHeight="1">
      <c r="A47" s="688"/>
      <c r="B47" s="441" t="s">
        <v>207</v>
      </c>
      <c r="C47" s="435"/>
      <c r="D47" s="436"/>
      <c r="E47" s="437"/>
      <c r="F47" s="437"/>
      <c r="G47" s="437"/>
      <c r="H47" s="437"/>
      <c r="I47" s="437"/>
      <c r="J47" s="437"/>
      <c r="K47" s="437"/>
      <c r="L47" s="437"/>
      <c r="M47" s="437"/>
      <c r="N47" s="437"/>
      <c r="O47" s="437"/>
      <c r="P47" s="437"/>
      <c r="Q47" s="437"/>
      <c r="R47" s="446"/>
      <c r="S47" s="438"/>
    </row>
    <row r="48" spans="1:19" ht="15.95" customHeight="1">
      <c r="A48" s="674"/>
      <c r="B48" s="432" t="s">
        <v>184</v>
      </c>
      <c r="C48" s="405"/>
      <c r="D48" s="406"/>
      <c r="E48" s="407"/>
      <c r="F48" s="407"/>
      <c r="G48" s="407"/>
      <c r="H48" s="407"/>
      <c r="I48" s="407"/>
      <c r="J48" s="407"/>
      <c r="K48" s="407"/>
      <c r="L48" s="407"/>
      <c r="M48" s="407"/>
      <c r="N48" s="407"/>
      <c r="O48" s="407"/>
      <c r="P48" s="407"/>
      <c r="Q48" s="407"/>
      <c r="R48" s="447"/>
      <c r="S48" s="443">
        <f>SUM(D48:R48)</f>
        <v>0</v>
      </c>
    </row>
    <row r="49" spans="1:19" ht="15.95" customHeight="1">
      <c r="A49" s="673"/>
      <c r="B49" s="431" t="s">
        <v>185</v>
      </c>
      <c r="C49" s="451"/>
      <c r="D49" s="402"/>
      <c r="E49" s="403"/>
      <c r="F49" s="403"/>
      <c r="G49" s="403"/>
      <c r="H49" s="403"/>
      <c r="I49" s="403"/>
      <c r="J49" s="403"/>
      <c r="K49" s="403"/>
      <c r="L49" s="403"/>
      <c r="M49" s="403"/>
      <c r="N49" s="403"/>
      <c r="O49" s="403"/>
      <c r="P49" s="403"/>
      <c r="Q49" s="403"/>
      <c r="R49" s="448"/>
      <c r="S49" s="442">
        <f>SUM(D49:R49)</f>
        <v>0</v>
      </c>
    </row>
    <row r="50" spans="1:19" ht="15.95" customHeight="1">
      <c r="A50" s="688"/>
      <c r="B50" s="441" t="s">
        <v>207</v>
      </c>
      <c r="C50" s="435"/>
      <c r="D50" s="436"/>
      <c r="E50" s="437"/>
      <c r="F50" s="437"/>
      <c r="G50" s="437"/>
      <c r="H50" s="437"/>
      <c r="I50" s="437"/>
      <c r="J50" s="437"/>
      <c r="K50" s="437"/>
      <c r="L50" s="437"/>
      <c r="M50" s="437"/>
      <c r="N50" s="437"/>
      <c r="O50" s="437"/>
      <c r="P50" s="437"/>
      <c r="Q50" s="437"/>
      <c r="R50" s="446"/>
      <c r="S50" s="438"/>
    </row>
    <row r="51" spans="1:19" ht="15.95" customHeight="1">
      <c r="A51" s="674"/>
      <c r="B51" s="432" t="s">
        <v>184</v>
      </c>
      <c r="C51" s="405"/>
      <c r="D51" s="406"/>
      <c r="E51" s="407"/>
      <c r="F51" s="407"/>
      <c r="G51" s="407"/>
      <c r="H51" s="407"/>
      <c r="I51" s="407"/>
      <c r="J51" s="407"/>
      <c r="K51" s="407"/>
      <c r="L51" s="407"/>
      <c r="M51" s="407"/>
      <c r="N51" s="407"/>
      <c r="O51" s="407"/>
      <c r="P51" s="407"/>
      <c r="Q51" s="407"/>
      <c r="R51" s="447"/>
      <c r="S51" s="443">
        <f>SUM(D51:R51)</f>
        <v>0</v>
      </c>
    </row>
    <row r="52" spans="1:19" ht="15.95" customHeight="1">
      <c r="A52" s="673"/>
      <c r="B52" s="431" t="s">
        <v>185</v>
      </c>
      <c r="C52" s="451"/>
      <c r="D52" s="402"/>
      <c r="E52" s="403"/>
      <c r="F52" s="403"/>
      <c r="G52" s="403"/>
      <c r="H52" s="403"/>
      <c r="I52" s="403"/>
      <c r="J52" s="403"/>
      <c r="K52" s="403"/>
      <c r="L52" s="403"/>
      <c r="M52" s="403"/>
      <c r="N52" s="403"/>
      <c r="O52" s="403"/>
      <c r="P52" s="403"/>
      <c r="Q52" s="403"/>
      <c r="R52" s="448"/>
      <c r="S52" s="442">
        <f>SUM(D52:R52)</f>
        <v>0</v>
      </c>
    </row>
    <row r="53" spans="1:19" ht="15.95" customHeight="1">
      <c r="A53" s="688"/>
      <c r="B53" s="441" t="s">
        <v>207</v>
      </c>
      <c r="C53" s="435"/>
      <c r="D53" s="436"/>
      <c r="E53" s="437"/>
      <c r="F53" s="437"/>
      <c r="G53" s="437"/>
      <c r="H53" s="437"/>
      <c r="I53" s="437"/>
      <c r="J53" s="437"/>
      <c r="K53" s="437"/>
      <c r="L53" s="437"/>
      <c r="M53" s="437"/>
      <c r="N53" s="437"/>
      <c r="O53" s="437"/>
      <c r="P53" s="437"/>
      <c r="Q53" s="437"/>
      <c r="R53" s="446"/>
      <c r="S53" s="438"/>
    </row>
    <row r="54" spans="1:19" ht="15.95" customHeight="1">
      <c r="A54" s="674"/>
      <c r="B54" s="432" t="s">
        <v>184</v>
      </c>
      <c r="C54" s="405"/>
      <c r="D54" s="406"/>
      <c r="E54" s="407"/>
      <c r="F54" s="407"/>
      <c r="G54" s="407"/>
      <c r="H54" s="407"/>
      <c r="I54" s="407"/>
      <c r="J54" s="407"/>
      <c r="K54" s="407"/>
      <c r="L54" s="407"/>
      <c r="M54" s="407"/>
      <c r="N54" s="407"/>
      <c r="O54" s="407"/>
      <c r="P54" s="407"/>
      <c r="Q54" s="407"/>
      <c r="R54" s="447"/>
      <c r="S54" s="443">
        <f>SUM(D54:R54)</f>
        <v>0</v>
      </c>
    </row>
    <row r="55" spans="1:19" ht="15.95" customHeight="1">
      <c r="A55" s="673"/>
      <c r="B55" s="431" t="s">
        <v>185</v>
      </c>
      <c r="C55" s="451"/>
      <c r="D55" s="402"/>
      <c r="E55" s="403"/>
      <c r="F55" s="403"/>
      <c r="G55" s="403"/>
      <c r="H55" s="403"/>
      <c r="I55" s="403"/>
      <c r="J55" s="403"/>
      <c r="K55" s="403"/>
      <c r="L55" s="403"/>
      <c r="M55" s="403"/>
      <c r="N55" s="403"/>
      <c r="O55" s="403"/>
      <c r="P55" s="403"/>
      <c r="Q55" s="403"/>
      <c r="R55" s="448"/>
      <c r="S55" s="442">
        <f>SUM(D55:R55)</f>
        <v>0</v>
      </c>
    </row>
    <row r="56" spans="1:19" ht="15.95" customHeight="1">
      <c r="A56" s="688"/>
      <c r="B56" s="441" t="s">
        <v>207</v>
      </c>
      <c r="C56" s="435"/>
      <c r="D56" s="436"/>
      <c r="E56" s="437"/>
      <c r="F56" s="437"/>
      <c r="G56" s="437"/>
      <c r="H56" s="437"/>
      <c r="I56" s="437"/>
      <c r="J56" s="437"/>
      <c r="K56" s="437"/>
      <c r="L56" s="437"/>
      <c r="M56" s="437"/>
      <c r="N56" s="437"/>
      <c r="O56" s="437"/>
      <c r="P56" s="437"/>
      <c r="Q56" s="437"/>
      <c r="R56" s="446"/>
      <c r="S56" s="438"/>
    </row>
    <row r="57" spans="1:19" ht="15.95" customHeight="1">
      <c r="A57" s="674"/>
      <c r="B57" s="432" t="s">
        <v>184</v>
      </c>
      <c r="C57" s="405"/>
      <c r="D57" s="406"/>
      <c r="E57" s="407"/>
      <c r="F57" s="407"/>
      <c r="G57" s="407"/>
      <c r="H57" s="407"/>
      <c r="I57" s="407"/>
      <c r="J57" s="407"/>
      <c r="K57" s="407"/>
      <c r="L57" s="407"/>
      <c r="M57" s="407"/>
      <c r="N57" s="407"/>
      <c r="O57" s="407"/>
      <c r="P57" s="407"/>
      <c r="Q57" s="407"/>
      <c r="R57" s="447"/>
      <c r="S57" s="443">
        <f>SUM(D57:R57)</f>
        <v>0</v>
      </c>
    </row>
    <row r="58" spans="1:19" ht="15.95" customHeight="1" thickBot="1">
      <c r="A58" s="642" t="s">
        <v>186</v>
      </c>
      <c r="B58" s="643"/>
      <c r="C58" s="410"/>
      <c r="D58" s="411">
        <f>SUM(D9,D12,D15,D18,D21,D24,D27,D30,D33,D36,D39,D42,D45,D48,D51,D54,D57,)</f>
        <v>0</v>
      </c>
      <c r="E58" s="411">
        <f t="shared" ref="E58:R58" si="0">SUM(E9,E12,E15,E18,E21,E24,E27,E30,E33,E36,E39,E42,E45,E48,E51,E54,E57,)</f>
        <v>0</v>
      </c>
      <c r="F58" s="411">
        <f t="shared" si="0"/>
        <v>0</v>
      </c>
      <c r="G58" s="411">
        <f t="shared" si="0"/>
        <v>0</v>
      </c>
      <c r="H58" s="411">
        <f t="shared" si="0"/>
        <v>0</v>
      </c>
      <c r="I58" s="411">
        <f t="shared" si="0"/>
        <v>0</v>
      </c>
      <c r="J58" s="411">
        <f t="shared" si="0"/>
        <v>0</v>
      </c>
      <c r="K58" s="411">
        <f t="shared" si="0"/>
        <v>0</v>
      </c>
      <c r="L58" s="411">
        <f t="shared" si="0"/>
        <v>0</v>
      </c>
      <c r="M58" s="411">
        <f t="shared" si="0"/>
        <v>0</v>
      </c>
      <c r="N58" s="411">
        <f t="shared" si="0"/>
        <v>0</v>
      </c>
      <c r="O58" s="411">
        <f t="shared" si="0"/>
        <v>0</v>
      </c>
      <c r="P58" s="411">
        <f t="shared" si="0"/>
        <v>0</v>
      </c>
      <c r="Q58" s="411">
        <f t="shared" si="0"/>
        <v>0</v>
      </c>
      <c r="R58" s="449">
        <f t="shared" si="0"/>
        <v>0</v>
      </c>
      <c r="S58" s="444">
        <f>SUM(D58:R58)</f>
        <v>0</v>
      </c>
    </row>
    <row r="59" spans="1:19" ht="15.95" customHeight="1">
      <c r="A59" s="310" t="s">
        <v>208</v>
      </c>
      <c r="B59" s="220"/>
      <c r="C59" s="220"/>
      <c r="D59" s="220"/>
      <c r="E59" s="450"/>
    </row>
    <row r="60" spans="1:19" ht="15.95" customHeight="1">
      <c r="A60" s="310" t="s">
        <v>209</v>
      </c>
      <c r="B60" s="220"/>
      <c r="C60" s="220"/>
      <c r="D60" s="220"/>
      <c r="E60" s="450"/>
    </row>
    <row r="61" spans="1:19" ht="15.95" customHeight="1">
      <c r="A61" s="221" t="s">
        <v>210</v>
      </c>
      <c r="B61" s="220"/>
      <c r="C61" s="220"/>
      <c r="D61" s="220"/>
      <c r="E61" s="450"/>
    </row>
    <row r="62" spans="1:19" ht="15.95" customHeight="1">
      <c r="A62" s="310" t="s">
        <v>211</v>
      </c>
      <c r="B62" s="221"/>
      <c r="C62" s="221"/>
      <c r="D62" s="221"/>
      <c r="E62" s="221"/>
    </row>
  </sheetData>
  <protectedRanges>
    <protectedRange sqref="A63:IQ67 F62:IQ62" name="範囲3"/>
    <protectedRange sqref="A7:R57" name="範囲1_1"/>
  </protectedRanges>
  <mergeCells count="22">
    <mergeCell ref="A13:A15"/>
    <mergeCell ref="A16:A18"/>
    <mergeCell ref="A19:A21"/>
    <mergeCell ref="A1:S1"/>
    <mergeCell ref="A3:C5"/>
    <mergeCell ref="D3:R3"/>
    <mergeCell ref="S3:S5"/>
    <mergeCell ref="A7:A9"/>
    <mergeCell ref="A10:A12"/>
    <mergeCell ref="A52:A54"/>
    <mergeCell ref="A55:A57"/>
    <mergeCell ref="A58:B58"/>
    <mergeCell ref="A22:A24"/>
    <mergeCell ref="A25:A27"/>
    <mergeCell ref="A28:A30"/>
    <mergeCell ref="A31:A33"/>
    <mergeCell ref="A34:A36"/>
    <mergeCell ref="A37:A39"/>
    <mergeCell ref="A40:A42"/>
    <mergeCell ref="A43:A45"/>
    <mergeCell ref="A46:A48"/>
    <mergeCell ref="A49:A51"/>
  </mergeCells>
  <phoneticPr fontId="2"/>
  <pageMargins left="0.70866141732283472" right="0.70866141732283472" top="0.74803149606299213" bottom="0.74803149606299213" header="0.31496062992125984" footer="0.31496062992125984"/>
  <pageSetup paperSize="9" scale="49"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Y51"/>
  <sheetViews>
    <sheetView showGridLines="0" view="pageBreakPreview" zoomScale="60" zoomScaleNormal="68" workbookViewId="0"/>
  </sheetViews>
  <sheetFormatPr defaultColWidth="9" defaultRowHeight="13.5"/>
  <cols>
    <col min="1" max="1" width="2.125" style="11" customWidth="1"/>
    <col min="2" max="2" width="2.5" style="12" customWidth="1"/>
    <col min="3" max="3" width="2.875" style="12" customWidth="1"/>
    <col min="4" max="4" width="4" style="12" customWidth="1"/>
    <col min="5" max="5" width="30.625" style="12" customWidth="1"/>
    <col min="6" max="6" width="15.625" style="12" customWidth="1"/>
    <col min="7" max="7" width="9.625" style="13" customWidth="1"/>
    <col min="8" max="22" width="10.625" style="11" customWidth="1"/>
    <col min="23" max="23" width="13.5" style="11" customWidth="1"/>
    <col min="24" max="24" width="29.125" style="11" bestFit="1" customWidth="1"/>
    <col min="25" max="25" width="13.875" style="11" customWidth="1"/>
    <col min="26" max="26" width="2.5" style="11" customWidth="1"/>
    <col min="27" max="16384" width="9" style="11"/>
  </cols>
  <sheetData>
    <row r="2" spans="1:25" ht="21.75" customHeight="1">
      <c r="A2" s="14"/>
      <c r="B2" s="562" t="s">
        <v>44</v>
      </c>
      <c r="C2" s="562"/>
      <c r="D2" s="562"/>
      <c r="E2" s="562"/>
      <c r="F2" s="562"/>
      <c r="G2" s="562"/>
      <c r="H2" s="562"/>
      <c r="I2" s="562"/>
      <c r="J2" s="562"/>
      <c r="K2" s="562"/>
      <c r="L2" s="562"/>
      <c r="M2" s="562"/>
      <c r="N2" s="562"/>
      <c r="O2" s="562"/>
      <c r="P2" s="562"/>
      <c r="Q2" s="562"/>
      <c r="R2" s="562"/>
      <c r="S2" s="562"/>
      <c r="T2" s="562"/>
      <c r="U2" s="562"/>
      <c r="V2" s="562"/>
      <c r="W2" s="562"/>
      <c r="X2" s="562"/>
      <c r="Y2" s="562"/>
    </row>
    <row r="3" spans="1:25" ht="3.75" customHeight="1" thickBot="1">
      <c r="A3" s="14"/>
    </row>
    <row r="4" spans="1:25">
      <c r="B4" s="563" t="s">
        <v>5</v>
      </c>
      <c r="C4" s="564"/>
      <c r="D4" s="564"/>
      <c r="E4" s="564"/>
      <c r="F4" s="564"/>
      <c r="G4" s="565"/>
      <c r="H4" s="75">
        <f>様式第9号1!F5</f>
        <v>4</v>
      </c>
      <c r="I4" s="76">
        <f>H4+1</f>
        <v>5</v>
      </c>
      <c r="J4" s="76">
        <f t="shared" ref="J4:V5" si="0">I4+1</f>
        <v>6</v>
      </c>
      <c r="K4" s="76">
        <f t="shared" si="0"/>
        <v>7</v>
      </c>
      <c r="L4" s="76">
        <f t="shared" si="0"/>
        <v>8</v>
      </c>
      <c r="M4" s="76">
        <f t="shared" si="0"/>
        <v>9</v>
      </c>
      <c r="N4" s="76">
        <f t="shared" si="0"/>
        <v>10</v>
      </c>
      <c r="O4" s="76">
        <f t="shared" si="0"/>
        <v>11</v>
      </c>
      <c r="P4" s="76">
        <f t="shared" si="0"/>
        <v>12</v>
      </c>
      <c r="Q4" s="76">
        <f t="shared" si="0"/>
        <v>13</v>
      </c>
      <c r="R4" s="76">
        <f t="shared" si="0"/>
        <v>14</v>
      </c>
      <c r="S4" s="76">
        <f t="shared" si="0"/>
        <v>15</v>
      </c>
      <c r="T4" s="76">
        <f t="shared" si="0"/>
        <v>16</v>
      </c>
      <c r="U4" s="76">
        <f t="shared" si="0"/>
        <v>17</v>
      </c>
      <c r="V4" s="76">
        <f t="shared" si="0"/>
        <v>18</v>
      </c>
      <c r="W4" s="691" t="s">
        <v>6</v>
      </c>
      <c r="X4" s="563" t="s">
        <v>7</v>
      </c>
      <c r="Y4" s="571"/>
    </row>
    <row r="5" spans="1:25" ht="14.25" thickBot="1">
      <c r="B5" s="566"/>
      <c r="C5" s="567"/>
      <c r="D5" s="567"/>
      <c r="E5" s="567"/>
      <c r="F5" s="567"/>
      <c r="G5" s="568"/>
      <c r="H5" s="136">
        <f>様式第9号1!F6</f>
        <v>2022</v>
      </c>
      <c r="I5" s="138">
        <f>H5+1</f>
        <v>2023</v>
      </c>
      <c r="J5" s="138">
        <f t="shared" si="0"/>
        <v>2024</v>
      </c>
      <c r="K5" s="138">
        <f t="shared" si="0"/>
        <v>2025</v>
      </c>
      <c r="L5" s="138">
        <f t="shared" si="0"/>
        <v>2026</v>
      </c>
      <c r="M5" s="138">
        <f t="shared" si="0"/>
        <v>2027</v>
      </c>
      <c r="N5" s="138">
        <f t="shared" si="0"/>
        <v>2028</v>
      </c>
      <c r="O5" s="138">
        <f t="shared" si="0"/>
        <v>2029</v>
      </c>
      <c r="P5" s="138">
        <f t="shared" si="0"/>
        <v>2030</v>
      </c>
      <c r="Q5" s="138">
        <f t="shared" si="0"/>
        <v>2031</v>
      </c>
      <c r="R5" s="138">
        <f t="shared" si="0"/>
        <v>2032</v>
      </c>
      <c r="S5" s="138">
        <f t="shared" si="0"/>
        <v>2033</v>
      </c>
      <c r="T5" s="138">
        <f t="shared" si="0"/>
        <v>2034</v>
      </c>
      <c r="U5" s="138">
        <f t="shared" si="0"/>
        <v>2035</v>
      </c>
      <c r="V5" s="138">
        <f t="shared" si="0"/>
        <v>2036</v>
      </c>
      <c r="W5" s="692"/>
      <c r="X5" s="566"/>
      <c r="Y5" s="572"/>
    </row>
    <row r="6" spans="1:25" ht="30" customHeight="1">
      <c r="B6" s="60" t="s">
        <v>45</v>
      </c>
      <c r="C6" s="162"/>
      <c r="D6" s="162"/>
      <c r="E6" s="162"/>
      <c r="F6" s="162"/>
      <c r="G6" s="162" t="s">
        <v>13</v>
      </c>
      <c r="H6" s="182">
        <f>SUM(H7:H16)</f>
        <v>7369.41</v>
      </c>
      <c r="I6" s="182">
        <f t="shared" ref="I6:V6" si="1">SUM(I7:I16)</f>
        <v>7255.869999999999</v>
      </c>
      <c r="J6" s="182">
        <f t="shared" si="1"/>
        <v>7142.37</v>
      </c>
      <c r="K6" s="182">
        <f t="shared" si="1"/>
        <v>7028.8700000000017</v>
      </c>
      <c r="L6" s="182">
        <f t="shared" si="1"/>
        <v>6915.34</v>
      </c>
      <c r="M6" s="182">
        <f t="shared" si="1"/>
        <v>6801.85</v>
      </c>
      <c r="N6" s="182">
        <f t="shared" si="1"/>
        <v>6688.3499999999995</v>
      </c>
      <c r="O6" s="182">
        <f t="shared" si="1"/>
        <v>6574.85</v>
      </c>
      <c r="P6" s="182">
        <f t="shared" si="1"/>
        <v>6461.4000000000005</v>
      </c>
      <c r="Q6" s="182">
        <f t="shared" si="1"/>
        <v>6347.9400000000005</v>
      </c>
      <c r="R6" s="182">
        <f t="shared" si="1"/>
        <v>6234.52</v>
      </c>
      <c r="S6" s="182">
        <f t="shared" si="1"/>
        <v>6121.08</v>
      </c>
      <c r="T6" s="182">
        <f t="shared" si="1"/>
        <v>6007.68</v>
      </c>
      <c r="U6" s="182">
        <f t="shared" si="1"/>
        <v>5894.2399999999989</v>
      </c>
      <c r="V6" s="202">
        <f t="shared" si="1"/>
        <v>5780.8799999999983</v>
      </c>
      <c r="W6" s="197">
        <f>SUM(H6:V6)</f>
        <v>98624.650000000009</v>
      </c>
      <c r="X6" s="183"/>
      <c r="Y6" s="184"/>
    </row>
    <row r="7" spans="1:25" ht="15" customHeight="1">
      <c r="B7" s="185"/>
      <c r="C7" s="180" t="s">
        <v>46</v>
      </c>
      <c r="D7" s="164"/>
      <c r="E7" s="164"/>
      <c r="F7" s="164"/>
      <c r="G7" s="165" t="s">
        <v>13</v>
      </c>
      <c r="H7" s="159">
        <v>2346.8200000000002</v>
      </c>
      <c r="I7" s="159">
        <v>2291.5500000000002</v>
      </c>
      <c r="J7" s="159">
        <v>2236.27</v>
      </c>
      <c r="K7" s="159">
        <v>2180.9899999999998</v>
      </c>
      <c r="L7" s="159">
        <v>2125.71</v>
      </c>
      <c r="M7" s="159">
        <v>2070.4299999999998</v>
      </c>
      <c r="N7" s="159">
        <v>2015.15</v>
      </c>
      <c r="O7" s="159">
        <v>1959.87</v>
      </c>
      <c r="P7" s="159">
        <v>1904.6</v>
      </c>
      <c r="Q7" s="159">
        <v>1849.32</v>
      </c>
      <c r="R7" s="159">
        <v>1794.04</v>
      </c>
      <c r="S7" s="159">
        <v>1738.76</v>
      </c>
      <c r="T7" s="159">
        <v>1683.48</v>
      </c>
      <c r="U7" s="159">
        <v>1628.2</v>
      </c>
      <c r="V7" s="203">
        <v>1572.93</v>
      </c>
      <c r="W7" s="198">
        <f t="shared" ref="W7:W14" si="2">SUM(H7:V7)</f>
        <v>29398.12</v>
      </c>
      <c r="X7" s="192"/>
      <c r="Y7" s="181"/>
    </row>
    <row r="8" spans="1:25" ht="15" customHeight="1">
      <c r="B8" s="185"/>
      <c r="C8" s="171" t="s">
        <v>47</v>
      </c>
      <c r="D8" s="168"/>
      <c r="E8" s="168"/>
      <c r="F8" s="168"/>
      <c r="G8" s="169" t="s">
        <v>13</v>
      </c>
      <c r="H8" s="170">
        <v>2207.52</v>
      </c>
      <c r="I8" s="170">
        <v>2155.52</v>
      </c>
      <c r="J8" s="170">
        <v>2103.52</v>
      </c>
      <c r="K8" s="170">
        <v>2051.5300000000002</v>
      </c>
      <c r="L8" s="170">
        <v>1999.53</v>
      </c>
      <c r="M8" s="170">
        <v>1947.53</v>
      </c>
      <c r="N8" s="170">
        <v>1895.54</v>
      </c>
      <c r="O8" s="170">
        <v>1843.54</v>
      </c>
      <c r="P8" s="170">
        <v>1791.54</v>
      </c>
      <c r="Q8" s="170">
        <v>1739.54</v>
      </c>
      <c r="R8" s="170">
        <v>1687.55</v>
      </c>
      <c r="S8" s="170">
        <v>1635.55</v>
      </c>
      <c r="T8" s="170">
        <v>1583.55</v>
      </c>
      <c r="U8" s="170">
        <v>1531.55</v>
      </c>
      <c r="V8" s="204">
        <v>1479.56</v>
      </c>
      <c r="W8" s="199">
        <f t="shared" si="2"/>
        <v>27653.070000000003</v>
      </c>
      <c r="X8" s="193"/>
      <c r="Y8" s="186"/>
    </row>
    <row r="9" spans="1:25" ht="15" customHeight="1">
      <c r="B9" s="185"/>
      <c r="C9" s="171" t="s">
        <v>48</v>
      </c>
      <c r="D9" s="168"/>
      <c r="E9" s="168"/>
      <c r="F9" s="168"/>
      <c r="G9" s="169" t="s">
        <v>13</v>
      </c>
      <c r="H9" s="170">
        <v>353.5</v>
      </c>
      <c r="I9" s="170">
        <v>351.44</v>
      </c>
      <c r="J9" s="170">
        <v>349.41</v>
      </c>
      <c r="K9" s="170">
        <v>347.38</v>
      </c>
      <c r="L9" s="170">
        <v>345.36</v>
      </c>
      <c r="M9" s="170">
        <v>343.34</v>
      </c>
      <c r="N9" s="170">
        <v>341.32</v>
      </c>
      <c r="O9" s="170">
        <v>339.31</v>
      </c>
      <c r="P9" s="170">
        <v>337.32</v>
      </c>
      <c r="Q9" s="170">
        <v>335.37</v>
      </c>
      <c r="R9" s="170">
        <v>333.42</v>
      </c>
      <c r="S9" s="170">
        <v>331.48</v>
      </c>
      <c r="T9" s="170">
        <v>329.54</v>
      </c>
      <c r="U9" s="170">
        <v>327.60000000000002</v>
      </c>
      <c r="V9" s="204">
        <v>325.7</v>
      </c>
      <c r="W9" s="199">
        <f t="shared" si="2"/>
        <v>5091.4900000000007</v>
      </c>
      <c r="X9" s="193"/>
      <c r="Y9" s="186"/>
    </row>
    <row r="10" spans="1:25" ht="15" customHeight="1">
      <c r="B10" s="185"/>
      <c r="C10" s="179" t="s">
        <v>49</v>
      </c>
      <c r="D10" s="172"/>
      <c r="E10" s="172"/>
      <c r="F10" s="172"/>
      <c r="G10" s="173" t="s">
        <v>13</v>
      </c>
      <c r="H10" s="178">
        <v>19.95</v>
      </c>
      <c r="I10" s="178">
        <v>19.91</v>
      </c>
      <c r="J10" s="178">
        <v>19.88</v>
      </c>
      <c r="K10" s="178">
        <v>19.850000000000001</v>
      </c>
      <c r="L10" s="178">
        <v>19.809999999999999</v>
      </c>
      <c r="M10" s="178">
        <v>19.78</v>
      </c>
      <c r="N10" s="178">
        <v>19.739999999999998</v>
      </c>
      <c r="O10" s="178">
        <v>19.71</v>
      </c>
      <c r="P10" s="178">
        <v>19.68</v>
      </c>
      <c r="Q10" s="178">
        <v>19.64</v>
      </c>
      <c r="R10" s="178">
        <v>19.61</v>
      </c>
      <c r="S10" s="178">
        <v>19.57</v>
      </c>
      <c r="T10" s="178">
        <v>19.54</v>
      </c>
      <c r="U10" s="178">
        <v>19.5</v>
      </c>
      <c r="V10" s="205">
        <v>19.47</v>
      </c>
      <c r="W10" s="200">
        <f t="shared" si="2"/>
        <v>295.6400000000001</v>
      </c>
      <c r="X10" s="194"/>
      <c r="Y10" s="187"/>
    </row>
    <row r="11" spans="1:25" ht="15" customHeight="1">
      <c r="B11" s="185"/>
      <c r="C11" s="171" t="s">
        <v>50</v>
      </c>
      <c r="D11" s="168"/>
      <c r="E11" s="168"/>
      <c r="F11" s="168"/>
      <c r="G11" s="169" t="s">
        <v>13</v>
      </c>
      <c r="H11" s="170">
        <v>611.89</v>
      </c>
      <c r="I11" s="170">
        <v>610.85</v>
      </c>
      <c r="J11" s="170">
        <v>609.79999999999995</v>
      </c>
      <c r="K11" s="170">
        <v>608.76</v>
      </c>
      <c r="L11" s="170">
        <v>607.71</v>
      </c>
      <c r="M11" s="170">
        <v>606.66999999999996</v>
      </c>
      <c r="N11" s="170">
        <v>605.62</v>
      </c>
      <c r="O11" s="170">
        <v>604.57000000000005</v>
      </c>
      <c r="P11" s="170">
        <v>603.53</v>
      </c>
      <c r="Q11" s="170">
        <v>602.48</v>
      </c>
      <c r="R11" s="170">
        <v>601.44000000000005</v>
      </c>
      <c r="S11" s="170">
        <v>600.39</v>
      </c>
      <c r="T11" s="170">
        <v>599.35</v>
      </c>
      <c r="U11" s="170">
        <v>598.29999999999995</v>
      </c>
      <c r="V11" s="204">
        <v>597.26</v>
      </c>
      <c r="W11" s="199">
        <f t="shared" si="2"/>
        <v>9068.6200000000008</v>
      </c>
      <c r="X11" s="193"/>
      <c r="Y11" s="186"/>
    </row>
    <row r="12" spans="1:25" ht="15" customHeight="1">
      <c r="B12" s="185"/>
      <c r="C12" s="177" t="s">
        <v>51</v>
      </c>
      <c r="D12" s="174"/>
      <c r="E12" s="174"/>
      <c r="F12" s="174"/>
      <c r="G12" s="175" t="s">
        <v>13</v>
      </c>
      <c r="H12" s="176">
        <v>303.64999999999998</v>
      </c>
      <c r="I12" s="176">
        <v>303.13</v>
      </c>
      <c r="J12" s="176">
        <v>302.62</v>
      </c>
      <c r="K12" s="176">
        <v>302.10000000000002</v>
      </c>
      <c r="L12" s="176">
        <v>301.58</v>
      </c>
      <c r="M12" s="176">
        <v>301.06</v>
      </c>
      <c r="N12" s="176">
        <v>300.54000000000002</v>
      </c>
      <c r="O12" s="176">
        <v>300.02</v>
      </c>
      <c r="P12" s="176">
        <v>299.5</v>
      </c>
      <c r="Q12" s="176">
        <v>298.98</v>
      </c>
      <c r="R12" s="176">
        <v>298.45999999999998</v>
      </c>
      <c r="S12" s="176">
        <v>297.95</v>
      </c>
      <c r="T12" s="176">
        <v>297.43</v>
      </c>
      <c r="U12" s="176">
        <v>296.91000000000003</v>
      </c>
      <c r="V12" s="206">
        <v>296.39</v>
      </c>
      <c r="W12" s="201">
        <f t="shared" si="2"/>
        <v>4500.32</v>
      </c>
      <c r="X12" s="195"/>
      <c r="Y12" s="188"/>
    </row>
    <row r="13" spans="1:25" ht="15" customHeight="1">
      <c r="B13" s="185"/>
      <c r="C13" s="177" t="s">
        <v>52</v>
      </c>
      <c r="D13" s="174"/>
      <c r="E13" s="174"/>
      <c r="F13" s="174"/>
      <c r="G13" s="175" t="s">
        <v>13</v>
      </c>
      <c r="H13" s="176">
        <v>1498.42</v>
      </c>
      <c r="I13" s="176">
        <v>1495.86</v>
      </c>
      <c r="J13" s="176">
        <v>1493.3</v>
      </c>
      <c r="K13" s="176">
        <v>1490.74</v>
      </c>
      <c r="L13" s="176">
        <v>1488.18</v>
      </c>
      <c r="M13" s="176">
        <v>1485.62</v>
      </c>
      <c r="N13" s="176">
        <v>1483.06</v>
      </c>
      <c r="O13" s="176">
        <v>1480.5</v>
      </c>
      <c r="P13" s="176">
        <v>1477.94</v>
      </c>
      <c r="Q13" s="176">
        <v>1475.38</v>
      </c>
      <c r="R13" s="176">
        <v>1472.82</v>
      </c>
      <c r="S13" s="176">
        <v>1470.25</v>
      </c>
      <c r="T13" s="176">
        <v>1467.69</v>
      </c>
      <c r="U13" s="176">
        <v>1465.13</v>
      </c>
      <c r="V13" s="206">
        <v>1462.57</v>
      </c>
      <c r="W13" s="201">
        <f t="shared" si="2"/>
        <v>22207.46</v>
      </c>
      <c r="X13" s="195"/>
      <c r="Y13" s="188"/>
    </row>
    <row r="14" spans="1:25" ht="15" customHeight="1">
      <c r="B14" s="185"/>
      <c r="C14" s="177" t="s">
        <v>53</v>
      </c>
      <c r="D14" s="174"/>
      <c r="E14" s="174"/>
      <c r="F14" s="174"/>
      <c r="G14" s="175" t="s">
        <v>13</v>
      </c>
      <c r="H14" s="176">
        <v>4.8600000000000003</v>
      </c>
      <c r="I14" s="176">
        <v>4.8499999999999996</v>
      </c>
      <c r="J14" s="176">
        <v>4.84</v>
      </c>
      <c r="K14" s="176">
        <v>4.83</v>
      </c>
      <c r="L14" s="176">
        <v>4.82</v>
      </c>
      <c r="M14" s="176">
        <v>4.8099999999999996</v>
      </c>
      <c r="N14" s="176">
        <v>4.8099999999999996</v>
      </c>
      <c r="O14" s="176">
        <v>4.8</v>
      </c>
      <c r="P14" s="176">
        <v>4.79</v>
      </c>
      <c r="Q14" s="176">
        <v>4.78</v>
      </c>
      <c r="R14" s="176">
        <v>4.7699999999999996</v>
      </c>
      <c r="S14" s="176">
        <v>4.76</v>
      </c>
      <c r="T14" s="176">
        <v>4.76</v>
      </c>
      <c r="U14" s="176">
        <v>4.75</v>
      </c>
      <c r="V14" s="206">
        <v>4.74</v>
      </c>
      <c r="W14" s="201">
        <f t="shared" si="2"/>
        <v>71.969999999999985</v>
      </c>
      <c r="X14" s="195"/>
      <c r="Y14" s="188"/>
    </row>
    <row r="15" spans="1:25" ht="15" customHeight="1">
      <c r="B15" s="185"/>
      <c r="C15" s="177" t="s">
        <v>54</v>
      </c>
      <c r="D15" s="174"/>
      <c r="E15" s="174"/>
      <c r="F15" s="174"/>
      <c r="G15" s="175" t="s">
        <v>13</v>
      </c>
      <c r="H15" s="176">
        <v>18.809999999999999</v>
      </c>
      <c r="I15" s="176">
        <v>18.78</v>
      </c>
      <c r="J15" s="176">
        <v>18.75</v>
      </c>
      <c r="K15" s="176">
        <v>18.72</v>
      </c>
      <c r="L15" s="176">
        <v>18.68</v>
      </c>
      <c r="M15" s="176">
        <v>18.649999999999999</v>
      </c>
      <c r="N15" s="176">
        <v>18.62</v>
      </c>
      <c r="O15" s="176">
        <v>18.59</v>
      </c>
      <c r="P15" s="176">
        <v>18.559999999999999</v>
      </c>
      <c r="Q15" s="176">
        <v>18.52</v>
      </c>
      <c r="R15" s="176">
        <v>18.489999999999998</v>
      </c>
      <c r="S15" s="176">
        <v>18.46</v>
      </c>
      <c r="T15" s="176">
        <v>18.43</v>
      </c>
      <c r="U15" s="176">
        <v>18.399999999999999</v>
      </c>
      <c r="V15" s="206">
        <v>18.36</v>
      </c>
      <c r="W15" s="201">
        <v>278.82000000000005</v>
      </c>
      <c r="X15" s="195"/>
      <c r="Y15" s="188"/>
    </row>
    <row r="16" spans="1:25" ht="15" customHeight="1" thickBot="1">
      <c r="B16" s="189"/>
      <c r="C16" s="166" t="s">
        <v>277</v>
      </c>
      <c r="D16" s="190"/>
      <c r="E16" s="190"/>
      <c r="F16" s="190"/>
      <c r="G16" s="191" t="s">
        <v>13</v>
      </c>
      <c r="H16" s="160">
        <v>3.99</v>
      </c>
      <c r="I16" s="160">
        <v>3.98</v>
      </c>
      <c r="J16" s="160">
        <v>3.98</v>
      </c>
      <c r="K16" s="160">
        <v>3.97</v>
      </c>
      <c r="L16" s="160">
        <v>3.96</v>
      </c>
      <c r="M16" s="160">
        <v>3.96</v>
      </c>
      <c r="N16" s="160">
        <v>3.95</v>
      </c>
      <c r="O16" s="160">
        <v>3.94</v>
      </c>
      <c r="P16" s="160">
        <v>3.94</v>
      </c>
      <c r="Q16" s="160">
        <v>3.93</v>
      </c>
      <c r="R16" s="160">
        <v>3.92</v>
      </c>
      <c r="S16" s="160">
        <v>3.91</v>
      </c>
      <c r="T16" s="160">
        <v>3.91</v>
      </c>
      <c r="U16" s="160">
        <v>3.9</v>
      </c>
      <c r="V16" s="207">
        <v>3.9</v>
      </c>
      <c r="W16" s="161">
        <f t="shared" ref="W16" si="3">SUM(H16:V16)</f>
        <v>59.14</v>
      </c>
      <c r="X16" s="196"/>
      <c r="Y16" s="167"/>
    </row>
    <row r="17" spans="2:25" ht="9.9499999999999993" customHeight="1" thickBot="1">
      <c r="B17" s="163"/>
      <c r="C17" s="23"/>
      <c r="D17" s="23"/>
      <c r="E17" s="23"/>
      <c r="F17" s="23"/>
      <c r="G17" s="23"/>
      <c r="H17" s="519"/>
      <c r="I17" s="519"/>
      <c r="J17" s="519"/>
      <c r="K17" s="519"/>
      <c r="L17" s="519"/>
      <c r="M17" s="519"/>
      <c r="N17" s="519"/>
      <c r="O17" s="519"/>
      <c r="P17" s="519"/>
      <c r="Q17" s="519"/>
      <c r="R17" s="519"/>
      <c r="S17" s="519"/>
      <c r="T17" s="519"/>
      <c r="U17" s="519"/>
      <c r="V17" s="519"/>
      <c r="W17" s="519"/>
      <c r="X17" s="157"/>
      <c r="Y17" s="158"/>
    </row>
    <row r="18" spans="2:25" ht="30" customHeight="1" thickBot="1">
      <c r="B18" s="15" t="s">
        <v>14</v>
      </c>
      <c r="C18" s="16"/>
      <c r="D18" s="16"/>
      <c r="E18" s="16"/>
      <c r="F18" s="47"/>
      <c r="G18" s="17" t="s">
        <v>8</v>
      </c>
      <c r="H18" s="18">
        <f t="shared" ref="H18:V18" si="4">+H20+H42</f>
        <v>0</v>
      </c>
      <c r="I18" s="18">
        <f t="shared" si="4"/>
        <v>0</v>
      </c>
      <c r="J18" s="18">
        <f t="shared" si="4"/>
        <v>0</v>
      </c>
      <c r="K18" s="18">
        <f t="shared" si="4"/>
        <v>0</v>
      </c>
      <c r="L18" s="18">
        <f t="shared" si="4"/>
        <v>0</v>
      </c>
      <c r="M18" s="18">
        <f t="shared" si="4"/>
        <v>0</v>
      </c>
      <c r="N18" s="18">
        <f t="shared" si="4"/>
        <v>0</v>
      </c>
      <c r="O18" s="18">
        <f t="shared" si="4"/>
        <v>0</v>
      </c>
      <c r="P18" s="18">
        <f t="shared" si="4"/>
        <v>0</v>
      </c>
      <c r="Q18" s="18">
        <f t="shared" si="4"/>
        <v>0</v>
      </c>
      <c r="R18" s="18">
        <f t="shared" si="4"/>
        <v>0</v>
      </c>
      <c r="S18" s="18">
        <f t="shared" si="4"/>
        <v>0</v>
      </c>
      <c r="T18" s="18">
        <f t="shared" si="4"/>
        <v>0</v>
      </c>
      <c r="U18" s="18">
        <f t="shared" si="4"/>
        <v>0</v>
      </c>
      <c r="V18" s="18">
        <f t="shared" si="4"/>
        <v>0</v>
      </c>
      <c r="W18" s="19">
        <f>SUM(H18:V18)</f>
        <v>0</v>
      </c>
      <c r="X18" s="15"/>
      <c r="Y18" s="20"/>
    </row>
    <row r="19" spans="2:25" ht="9.9499999999999993" customHeight="1" thickBot="1">
      <c r="B19" s="21"/>
      <c r="C19" s="22"/>
      <c r="D19" s="22"/>
      <c r="E19" s="22"/>
      <c r="F19" s="23"/>
      <c r="G19" s="23"/>
      <c r="H19" s="22"/>
      <c r="I19" s="22"/>
      <c r="J19" s="22"/>
      <c r="K19" s="22"/>
      <c r="L19" s="22"/>
      <c r="M19" s="22"/>
      <c r="N19" s="22"/>
      <c r="O19" s="22"/>
      <c r="P19" s="22"/>
      <c r="Q19" s="22"/>
      <c r="R19" s="22"/>
      <c r="S19" s="22"/>
      <c r="T19" s="22"/>
      <c r="U19" s="22"/>
      <c r="V19" s="22"/>
      <c r="W19" s="119"/>
      <c r="X19" s="21"/>
      <c r="Y19" s="24"/>
    </row>
    <row r="20" spans="2:25" ht="30" customHeight="1">
      <c r="B20" s="25" t="s">
        <v>9</v>
      </c>
      <c r="C20" s="26"/>
      <c r="D20" s="26"/>
      <c r="E20" s="26"/>
      <c r="F20" s="478"/>
      <c r="G20" s="152"/>
      <c r="H20" s="28">
        <f>+H21+H23+H25+H32</f>
        <v>0</v>
      </c>
      <c r="I20" s="28">
        <f t="shared" ref="I20:U20" si="5">+I21+I23+I25+I32</f>
        <v>0</v>
      </c>
      <c r="J20" s="28">
        <f t="shared" si="5"/>
        <v>0</v>
      </c>
      <c r="K20" s="28">
        <f t="shared" si="5"/>
        <v>0</v>
      </c>
      <c r="L20" s="28">
        <f t="shared" si="5"/>
        <v>0</v>
      </c>
      <c r="M20" s="28">
        <f t="shared" si="5"/>
        <v>0</v>
      </c>
      <c r="N20" s="28">
        <f t="shared" si="5"/>
        <v>0</v>
      </c>
      <c r="O20" s="28">
        <f t="shared" si="5"/>
        <v>0</v>
      </c>
      <c r="P20" s="28">
        <f t="shared" si="5"/>
        <v>0</v>
      </c>
      <c r="Q20" s="28">
        <f t="shared" si="5"/>
        <v>0</v>
      </c>
      <c r="R20" s="28">
        <f t="shared" si="5"/>
        <v>0</v>
      </c>
      <c r="S20" s="28">
        <f t="shared" si="5"/>
        <v>0</v>
      </c>
      <c r="T20" s="28">
        <f t="shared" si="5"/>
        <v>0</v>
      </c>
      <c r="U20" s="28">
        <f t="shared" si="5"/>
        <v>0</v>
      </c>
      <c r="V20" s="28">
        <f>+V21+V23+V25+V32</f>
        <v>0</v>
      </c>
      <c r="W20" s="113">
        <f>SUM(H20:V20)</f>
        <v>0</v>
      </c>
      <c r="X20" s="29"/>
      <c r="Y20" s="30"/>
    </row>
    <row r="21" spans="2:25" ht="30" customHeight="1">
      <c r="B21" s="21"/>
      <c r="C21" s="31" t="s">
        <v>10</v>
      </c>
      <c r="D21" s="102"/>
      <c r="E21" s="102"/>
      <c r="F21" s="480"/>
      <c r="G21" s="103" t="s">
        <v>8</v>
      </c>
      <c r="H21" s="104">
        <f>SUM(H22:H22)</f>
        <v>0</v>
      </c>
      <c r="I21" s="104">
        <f t="shared" ref="I21:W21" si="6">SUM(I22:I22)</f>
        <v>0</v>
      </c>
      <c r="J21" s="104">
        <f t="shared" si="6"/>
        <v>0</v>
      </c>
      <c r="K21" s="104">
        <f t="shared" si="6"/>
        <v>0</v>
      </c>
      <c r="L21" s="104">
        <f t="shared" si="6"/>
        <v>0</v>
      </c>
      <c r="M21" s="104">
        <f t="shared" si="6"/>
        <v>0</v>
      </c>
      <c r="N21" s="104">
        <f t="shared" si="6"/>
        <v>0</v>
      </c>
      <c r="O21" s="104">
        <f t="shared" si="6"/>
        <v>0</v>
      </c>
      <c r="P21" s="104">
        <f t="shared" si="6"/>
        <v>0</v>
      </c>
      <c r="Q21" s="104">
        <f t="shared" si="6"/>
        <v>0</v>
      </c>
      <c r="R21" s="104">
        <f t="shared" si="6"/>
        <v>0</v>
      </c>
      <c r="S21" s="104">
        <f t="shared" si="6"/>
        <v>0</v>
      </c>
      <c r="T21" s="104">
        <f t="shared" si="6"/>
        <v>0</v>
      </c>
      <c r="U21" s="104">
        <f t="shared" si="6"/>
        <v>0</v>
      </c>
      <c r="V21" s="104">
        <f>SUM(V22:V22)</f>
        <v>0</v>
      </c>
      <c r="W21" s="114">
        <f t="shared" si="6"/>
        <v>0</v>
      </c>
      <c r="X21" s="34"/>
      <c r="Y21" s="35"/>
    </row>
    <row r="22" spans="2:25" ht="30" customHeight="1">
      <c r="B22" s="21"/>
      <c r="C22" s="78"/>
      <c r="D22" s="87" t="s">
        <v>264</v>
      </c>
      <c r="E22" s="88"/>
      <c r="F22" s="134" t="s">
        <v>265</v>
      </c>
      <c r="G22" s="89" t="s">
        <v>8</v>
      </c>
      <c r="H22" s="90"/>
      <c r="I22" s="90"/>
      <c r="J22" s="90"/>
      <c r="K22" s="90"/>
      <c r="L22" s="90"/>
      <c r="M22" s="90"/>
      <c r="N22" s="90"/>
      <c r="O22" s="90"/>
      <c r="P22" s="90"/>
      <c r="Q22" s="90"/>
      <c r="R22" s="90"/>
      <c r="S22" s="90"/>
      <c r="T22" s="90"/>
      <c r="U22" s="90"/>
      <c r="V22" s="90"/>
      <c r="W22" s="114">
        <f t="shared" ref="W22" si="7">SUM(H22:V22)</f>
        <v>0</v>
      </c>
      <c r="X22" s="34"/>
      <c r="Y22" s="35"/>
    </row>
    <row r="23" spans="2:25" ht="30" customHeight="1">
      <c r="B23" s="21"/>
      <c r="C23" s="31" t="s">
        <v>20</v>
      </c>
      <c r="D23" s="79"/>
      <c r="E23" s="79"/>
      <c r="F23" s="481"/>
      <c r="G23" s="81" t="s">
        <v>8</v>
      </c>
      <c r="H23" s="86">
        <f>+SUM(H24:H24)</f>
        <v>0</v>
      </c>
      <c r="I23" s="80">
        <f t="shared" ref="I23:U23" si="8">+SUM(I24:I24)</f>
        <v>0</v>
      </c>
      <c r="J23" s="80">
        <f t="shared" si="8"/>
        <v>0</v>
      </c>
      <c r="K23" s="80">
        <f t="shared" si="8"/>
        <v>0</v>
      </c>
      <c r="L23" s="80">
        <f t="shared" si="8"/>
        <v>0</v>
      </c>
      <c r="M23" s="80">
        <f t="shared" si="8"/>
        <v>0</v>
      </c>
      <c r="N23" s="80">
        <f t="shared" si="8"/>
        <v>0</v>
      </c>
      <c r="O23" s="80">
        <f t="shared" si="8"/>
        <v>0</v>
      </c>
      <c r="P23" s="80">
        <f t="shared" si="8"/>
        <v>0</v>
      </c>
      <c r="Q23" s="80">
        <f t="shared" si="8"/>
        <v>0</v>
      </c>
      <c r="R23" s="80">
        <f t="shared" si="8"/>
        <v>0</v>
      </c>
      <c r="S23" s="80">
        <f t="shared" si="8"/>
        <v>0</v>
      </c>
      <c r="T23" s="80">
        <f t="shared" si="8"/>
        <v>0</v>
      </c>
      <c r="U23" s="80">
        <f t="shared" si="8"/>
        <v>0</v>
      </c>
      <c r="V23" s="80">
        <f>+SUM(V24:V24)</f>
        <v>0</v>
      </c>
      <c r="W23" s="114">
        <f>SUM(H23:V23)</f>
        <v>0</v>
      </c>
      <c r="X23" s="139"/>
      <c r="Y23" s="35"/>
    </row>
    <row r="24" spans="2:25" ht="30" customHeight="1">
      <c r="B24" s="21"/>
      <c r="C24" s="78"/>
      <c r="D24" s="87" t="s">
        <v>45</v>
      </c>
      <c r="E24" s="88"/>
      <c r="F24" s="134" t="s">
        <v>266</v>
      </c>
      <c r="G24" s="89" t="s">
        <v>8</v>
      </c>
      <c r="H24" s="90"/>
      <c r="I24" s="90"/>
      <c r="J24" s="90"/>
      <c r="K24" s="90"/>
      <c r="L24" s="90"/>
      <c r="M24" s="90"/>
      <c r="N24" s="90"/>
      <c r="O24" s="90"/>
      <c r="P24" s="90"/>
      <c r="Q24" s="90"/>
      <c r="R24" s="90"/>
      <c r="S24" s="90"/>
      <c r="T24" s="90"/>
      <c r="U24" s="90"/>
      <c r="V24" s="90"/>
      <c r="W24" s="114">
        <f t="shared" ref="W24" si="9">SUM(H24:V24)</f>
        <v>0</v>
      </c>
      <c r="X24" s="34"/>
      <c r="Y24" s="35"/>
    </row>
    <row r="25" spans="2:25" ht="30" customHeight="1">
      <c r="B25" s="21"/>
      <c r="C25" s="31" t="s">
        <v>19</v>
      </c>
      <c r="D25" s="79"/>
      <c r="E25" s="79"/>
      <c r="F25" s="481"/>
      <c r="G25" s="81" t="s">
        <v>8</v>
      </c>
      <c r="H25" s="80">
        <f>SUM(H26:H31)</f>
        <v>0</v>
      </c>
      <c r="I25" s="80">
        <f t="shared" ref="I25:V25" si="10">SUM(I26:I31)</f>
        <v>0</v>
      </c>
      <c r="J25" s="80">
        <f t="shared" si="10"/>
        <v>0</v>
      </c>
      <c r="K25" s="80">
        <f t="shared" si="10"/>
        <v>0</v>
      </c>
      <c r="L25" s="80">
        <f t="shared" si="10"/>
        <v>0</v>
      </c>
      <c r="M25" s="80">
        <f t="shared" si="10"/>
        <v>0</v>
      </c>
      <c r="N25" s="80">
        <f t="shared" si="10"/>
        <v>0</v>
      </c>
      <c r="O25" s="80">
        <f t="shared" si="10"/>
        <v>0</v>
      </c>
      <c r="P25" s="80">
        <f t="shared" si="10"/>
        <v>0</v>
      </c>
      <c r="Q25" s="80">
        <f t="shared" si="10"/>
        <v>0</v>
      </c>
      <c r="R25" s="80">
        <f t="shared" si="10"/>
        <v>0</v>
      </c>
      <c r="S25" s="80">
        <f t="shared" si="10"/>
        <v>0</v>
      </c>
      <c r="T25" s="80">
        <f t="shared" si="10"/>
        <v>0</v>
      </c>
      <c r="U25" s="80">
        <f t="shared" si="10"/>
        <v>0</v>
      </c>
      <c r="V25" s="80">
        <f t="shared" si="10"/>
        <v>0</v>
      </c>
      <c r="W25" s="114">
        <f>SUM(H25:V25)</f>
        <v>0</v>
      </c>
      <c r="X25" s="82"/>
      <c r="Y25" s="39"/>
    </row>
    <row r="26" spans="2:25" ht="30" customHeight="1">
      <c r="B26" s="21"/>
      <c r="C26" s="78"/>
      <c r="D26" s="109" t="s">
        <v>28</v>
      </c>
      <c r="E26" s="92"/>
      <c r="F26" s="490" t="s">
        <v>267</v>
      </c>
      <c r="G26" s="93" t="s">
        <v>8</v>
      </c>
      <c r="H26" s="100"/>
      <c r="I26" s="100"/>
      <c r="J26" s="100"/>
      <c r="K26" s="100"/>
      <c r="L26" s="100"/>
      <c r="M26" s="100"/>
      <c r="N26" s="100"/>
      <c r="O26" s="100"/>
      <c r="P26" s="100"/>
      <c r="Q26" s="100"/>
      <c r="R26" s="100"/>
      <c r="S26" s="100"/>
      <c r="T26" s="100"/>
      <c r="U26" s="100"/>
      <c r="V26" s="100"/>
      <c r="W26" s="120">
        <f t="shared" ref="W26:W31" si="11">SUM(H26:V26)</f>
        <v>0</v>
      </c>
      <c r="X26" s="111"/>
      <c r="Y26" s="24"/>
    </row>
    <row r="27" spans="2:25" ht="30" customHeight="1">
      <c r="B27" s="21"/>
      <c r="C27" s="78"/>
      <c r="D27" s="94" t="s">
        <v>33</v>
      </c>
      <c r="E27" s="95"/>
      <c r="F27" s="483" t="s">
        <v>267</v>
      </c>
      <c r="G27" s="96" t="s">
        <v>8</v>
      </c>
      <c r="H27" s="97"/>
      <c r="I27" s="97"/>
      <c r="J27" s="97"/>
      <c r="K27" s="97"/>
      <c r="L27" s="97"/>
      <c r="M27" s="97"/>
      <c r="N27" s="97"/>
      <c r="O27" s="97"/>
      <c r="P27" s="97"/>
      <c r="Q27" s="97"/>
      <c r="R27" s="97"/>
      <c r="S27" s="97"/>
      <c r="T27" s="97"/>
      <c r="U27" s="97"/>
      <c r="V27" s="97"/>
      <c r="W27" s="112">
        <f t="shared" si="11"/>
        <v>0</v>
      </c>
      <c r="X27" s="116"/>
      <c r="Y27" s="117"/>
    </row>
    <row r="28" spans="2:25" ht="30" customHeight="1">
      <c r="B28" s="21"/>
      <c r="C28" s="78"/>
      <c r="D28" s="94" t="s">
        <v>11</v>
      </c>
      <c r="E28" s="95"/>
      <c r="F28" s="483" t="s">
        <v>267</v>
      </c>
      <c r="G28" s="96" t="s">
        <v>8</v>
      </c>
      <c r="H28" s="97"/>
      <c r="I28" s="97"/>
      <c r="J28" s="97"/>
      <c r="K28" s="97"/>
      <c r="L28" s="97"/>
      <c r="M28" s="97"/>
      <c r="N28" s="97"/>
      <c r="O28" s="97"/>
      <c r="P28" s="97"/>
      <c r="Q28" s="97"/>
      <c r="R28" s="97"/>
      <c r="S28" s="97"/>
      <c r="T28" s="97"/>
      <c r="U28" s="97"/>
      <c r="V28" s="97"/>
      <c r="W28" s="112">
        <f t="shared" ref="W28" si="12">SUM(H28:V28)</f>
        <v>0</v>
      </c>
      <c r="X28" s="42"/>
      <c r="Y28" s="43"/>
    </row>
    <row r="29" spans="2:25" ht="30" customHeight="1">
      <c r="B29" s="21"/>
      <c r="C29" s="78"/>
      <c r="D29" s="94" t="s">
        <v>29</v>
      </c>
      <c r="E29" s="95"/>
      <c r="F29" s="483" t="s">
        <v>267</v>
      </c>
      <c r="G29" s="96" t="s">
        <v>8</v>
      </c>
      <c r="H29" s="97"/>
      <c r="I29" s="97"/>
      <c r="J29" s="97"/>
      <c r="K29" s="97"/>
      <c r="L29" s="97"/>
      <c r="M29" s="97"/>
      <c r="N29" s="97"/>
      <c r="O29" s="97"/>
      <c r="P29" s="97"/>
      <c r="Q29" s="97"/>
      <c r="R29" s="97"/>
      <c r="S29" s="97"/>
      <c r="T29" s="97"/>
      <c r="U29" s="97"/>
      <c r="V29" s="97"/>
      <c r="W29" s="112">
        <f t="shared" si="11"/>
        <v>0</v>
      </c>
      <c r="X29" s="42"/>
      <c r="Y29" s="43"/>
    </row>
    <row r="30" spans="2:25" ht="30" customHeight="1">
      <c r="B30" s="21"/>
      <c r="C30" s="78"/>
      <c r="D30" s="110" t="s">
        <v>30</v>
      </c>
      <c r="E30" s="95"/>
      <c r="F30" s="483" t="s">
        <v>267</v>
      </c>
      <c r="G30" s="96" t="s">
        <v>8</v>
      </c>
      <c r="H30" s="97"/>
      <c r="I30" s="97"/>
      <c r="J30" s="97"/>
      <c r="K30" s="97"/>
      <c r="L30" s="97"/>
      <c r="M30" s="97"/>
      <c r="N30" s="97"/>
      <c r="O30" s="97"/>
      <c r="P30" s="97"/>
      <c r="Q30" s="97"/>
      <c r="R30" s="97"/>
      <c r="S30" s="97"/>
      <c r="T30" s="97"/>
      <c r="U30" s="97"/>
      <c r="V30" s="97"/>
      <c r="W30" s="112">
        <f t="shared" si="11"/>
        <v>0</v>
      </c>
      <c r="X30" s="116"/>
      <c r="Y30" s="117"/>
    </row>
    <row r="31" spans="2:25" ht="30" customHeight="1">
      <c r="B31" s="21"/>
      <c r="C31" s="78"/>
      <c r="D31" s="108" t="s">
        <v>18</v>
      </c>
      <c r="E31" s="95"/>
      <c r="F31" s="483" t="s">
        <v>267</v>
      </c>
      <c r="G31" s="96" t="s">
        <v>8</v>
      </c>
      <c r="H31" s="97"/>
      <c r="I31" s="97"/>
      <c r="J31" s="97"/>
      <c r="K31" s="97"/>
      <c r="L31" s="97"/>
      <c r="M31" s="97"/>
      <c r="N31" s="97"/>
      <c r="O31" s="97"/>
      <c r="P31" s="97"/>
      <c r="Q31" s="97"/>
      <c r="R31" s="97"/>
      <c r="S31" s="97"/>
      <c r="T31" s="97"/>
      <c r="U31" s="97"/>
      <c r="V31" s="97"/>
      <c r="W31" s="112">
        <f t="shared" si="11"/>
        <v>0</v>
      </c>
      <c r="X31" s="48"/>
      <c r="Y31" s="49"/>
    </row>
    <row r="32" spans="2:25" ht="30" customHeight="1">
      <c r="B32" s="21"/>
      <c r="C32" s="31" t="s">
        <v>16</v>
      </c>
      <c r="D32" s="32"/>
      <c r="E32" s="32"/>
      <c r="F32" s="485"/>
      <c r="G32" s="33" t="s">
        <v>8</v>
      </c>
      <c r="H32" s="50">
        <f>SUM(H34:H40)</f>
        <v>0</v>
      </c>
      <c r="I32" s="50">
        <f t="shared" ref="I32:V32" si="13">SUM(I34:I40)</f>
        <v>0</v>
      </c>
      <c r="J32" s="50">
        <f t="shared" si="13"/>
        <v>0</v>
      </c>
      <c r="K32" s="50">
        <f t="shared" si="13"/>
        <v>0</v>
      </c>
      <c r="L32" s="50">
        <f t="shared" si="13"/>
        <v>0</v>
      </c>
      <c r="M32" s="50">
        <f t="shared" si="13"/>
        <v>0</v>
      </c>
      <c r="N32" s="50">
        <f t="shared" si="13"/>
        <v>0</v>
      </c>
      <c r="O32" s="50">
        <f t="shared" si="13"/>
        <v>0</v>
      </c>
      <c r="P32" s="50">
        <f t="shared" si="13"/>
        <v>0</v>
      </c>
      <c r="Q32" s="50">
        <f t="shared" si="13"/>
        <v>0</v>
      </c>
      <c r="R32" s="50">
        <f t="shared" si="13"/>
        <v>0</v>
      </c>
      <c r="S32" s="50">
        <f t="shared" si="13"/>
        <v>0</v>
      </c>
      <c r="T32" s="50">
        <f t="shared" si="13"/>
        <v>0</v>
      </c>
      <c r="U32" s="50">
        <f t="shared" si="13"/>
        <v>0</v>
      </c>
      <c r="V32" s="50">
        <f t="shared" si="13"/>
        <v>0</v>
      </c>
      <c r="W32" s="115">
        <f>SUM(H32:V32)</f>
        <v>0</v>
      </c>
      <c r="X32" s="139"/>
      <c r="Y32" s="35"/>
    </row>
    <row r="33" spans="2:25" ht="30" customHeight="1">
      <c r="B33" s="21"/>
      <c r="C33" s="37"/>
      <c r="D33" s="102" t="s">
        <v>31</v>
      </c>
      <c r="E33" s="150"/>
      <c r="F33" s="485"/>
      <c r="G33" s="33" t="s">
        <v>8</v>
      </c>
      <c r="H33" s="40">
        <f>SUM(H34:H37)</f>
        <v>0</v>
      </c>
      <c r="I33" s="40">
        <f t="shared" ref="I33:V33" si="14">SUM(I34:I37)</f>
        <v>0</v>
      </c>
      <c r="J33" s="40">
        <f t="shared" si="14"/>
        <v>0</v>
      </c>
      <c r="K33" s="40">
        <f t="shared" si="14"/>
        <v>0</v>
      </c>
      <c r="L33" s="40">
        <f t="shared" si="14"/>
        <v>0</v>
      </c>
      <c r="M33" s="40">
        <f t="shared" si="14"/>
        <v>0</v>
      </c>
      <c r="N33" s="40">
        <f t="shared" si="14"/>
        <v>0</v>
      </c>
      <c r="O33" s="40">
        <f t="shared" si="14"/>
        <v>0</v>
      </c>
      <c r="P33" s="40">
        <f t="shared" si="14"/>
        <v>0</v>
      </c>
      <c r="Q33" s="40">
        <f t="shared" si="14"/>
        <v>0</v>
      </c>
      <c r="R33" s="40">
        <f t="shared" si="14"/>
        <v>0</v>
      </c>
      <c r="S33" s="40">
        <f t="shared" si="14"/>
        <v>0</v>
      </c>
      <c r="T33" s="40">
        <f t="shared" si="14"/>
        <v>0</v>
      </c>
      <c r="U33" s="40">
        <f t="shared" si="14"/>
        <v>0</v>
      </c>
      <c r="V33" s="40">
        <f t="shared" si="14"/>
        <v>0</v>
      </c>
      <c r="W33" s="115">
        <f>SUM(H33:V33)</f>
        <v>0</v>
      </c>
      <c r="X33" s="139"/>
      <c r="Y33" s="35"/>
    </row>
    <row r="34" spans="2:25" ht="30" customHeight="1">
      <c r="B34" s="21"/>
      <c r="C34" s="37"/>
      <c r="D34" s="37"/>
      <c r="E34" s="105" t="s">
        <v>38</v>
      </c>
      <c r="F34" s="484" t="s">
        <v>267</v>
      </c>
      <c r="G34" s="106" t="s">
        <v>8</v>
      </c>
      <c r="H34" s="107"/>
      <c r="I34" s="107"/>
      <c r="J34" s="107"/>
      <c r="K34" s="107"/>
      <c r="L34" s="107"/>
      <c r="M34" s="107"/>
      <c r="N34" s="107"/>
      <c r="O34" s="107"/>
      <c r="P34" s="107"/>
      <c r="Q34" s="107"/>
      <c r="R34" s="107"/>
      <c r="S34" s="107"/>
      <c r="T34" s="107"/>
      <c r="U34" s="107"/>
      <c r="V34" s="107"/>
      <c r="W34" s="149">
        <f t="shared" ref="W34:W38" si="15">SUM(H34:V34)</f>
        <v>0</v>
      </c>
      <c r="X34" s="48"/>
      <c r="Y34" s="49"/>
    </row>
    <row r="35" spans="2:25" ht="30" customHeight="1">
      <c r="B35" s="21"/>
      <c r="C35" s="37"/>
      <c r="D35" s="37"/>
      <c r="E35" s="105" t="s">
        <v>39</v>
      </c>
      <c r="F35" s="484" t="s">
        <v>267</v>
      </c>
      <c r="G35" s="106" t="s">
        <v>8</v>
      </c>
      <c r="H35" s="107"/>
      <c r="I35" s="107"/>
      <c r="J35" s="107"/>
      <c r="K35" s="107"/>
      <c r="L35" s="107"/>
      <c r="M35" s="107"/>
      <c r="N35" s="107"/>
      <c r="O35" s="107"/>
      <c r="P35" s="107"/>
      <c r="Q35" s="107"/>
      <c r="R35" s="107"/>
      <c r="S35" s="107"/>
      <c r="T35" s="107"/>
      <c r="U35" s="107"/>
      <c r="V35" s="107"/>
      <c r="W35" s="149">
        <f t="shared" si="15"/>
        <v>0</v>
      </c>
      <c r="X35" s="48"/>
      <c r="Y35" s="49"/>
    </row>
    <row r="36" spans="2:25" ht="30" customHeight="1">
      <c r="B36" s="21"/>
      <c r="C36" s="37"/>
      <c r="D36" s="37"/>
      <c r="E36" s="105" t="s">
        <v>40</v>
      </c>
      <c r="F36" s="484" t="s">
        <v>267</v>
      </c>
      <c r="G36" s="106" t="s">
        <v>8</v>
      </c>
      <c r="H36" s="107"/>
      <c r="I36" s="107"/>
      <c r="J36" s="107"/>
      <c r="K36" s="107"/>
      <c r="L36" s="107"/>
      <c r="M36" s="107"/>
      <c r="N36" s="107"/>
      <c r="O36" s="107"/>
      <c r="P36" s="107"/>
      <c r="Q36" s="107"/>
      <c r="R36" s="107"/>
      <c r="S36" s="107"/>
      <c r="T36" s="107"/>
      <c r="U36" s="107"/>
      <c r="V36" s="107"/>
      <c r="W36" s="149">
        <f t="shared" si="15"/>
        <v>0</v>
      </c>
      <c r="X36" s="48"/>
      <c r="Y36" s="49"/>
    </row>
    <row r="37" spans="2:25" ht="30" customHeight="1">
      <c r="B37" s="21"/>
      <c r="C37" s="37"/>
      <c r="D37" s="66"/>
      <c r="E37" s="98" t="s">
        <v>41</v>
      </c>
      <c r="F37" s="491"/>
      <c r="G37" s="99"/>
      <c r="H37" s="91"/>
      <c r="I37" s="91"/>
      <c r="J37" s="91"/>
      <c r="K37" s="91"/>
      <c r="L37" s="91"/>
      <c r="M37" s="91"/>
      <c r="N37" s="91"/>
      <c r="O37" s="91"/>
      <c r="P37" s="91"/>
      <c r="Q37" s="91"/>
      <c r="R37" s="91"/>
      <c r="S37" s="91"/>
      <c r="T37" s="91"/>
      <c r="U37" s="91"/>
      <c r="V37" s="91"/>
      <c r="W37" s="114">
        <f t="shared" si="15"/>
        <v>0</v>
      </c>
      <c r="X37" s="38"/>
      <c r="Y37" s="39"/>
    </row>
    <row r="38" spans="2:25" ht="30" customHeight="1">
      <c r="B38" s="21"/>
      <c r="C38" s="37"/>
      <c r="D38" s="105" t="s">
        <v>42</v>
      </c>
      <c r="E38" s="105"/>
      <c r="F38" s="484" t="s">
        <v>267</v>
      </c>
      <c r="G38" s="106" t="s">
        <v>8</v>
      </c>
      <c r="H38" s="107"/>
      <c r="I38" s="107"/>
      <c r="J38" s="107"/>
      <c r="K38" s="107"/>
      <c r="L38" s="107"/>
      <c r="M38" s="107"/>
      <c r="N38" s="107"/>
      <c r="O38" s="107"/>
      <c r="P38" s="107"/>
      <c r="Q38" s="107"/>
      <c r="R38" s="107"/>
      <c r="S38" s="107"/>
      <c r="T38" s="107"/>
      <c r="U38" s="107"/>
      <c r="V38" s="107"/>
      <c r="W38" s="149">
        <f t="shared" si="15"/>
        <v>0</v>
      </c>
      <c r="X38" s="48"/>
      <c r="Y38" s="49"/>
    </row>
    <row r="39" spans="2:25" ht="30" customHeight="1">
      <c r="B39" s="21"/>
      <c r="C39" s="37"/>
      <c r="D39" s="118" t="s">
        <v>32</v>
      </c>
      <c r="E39" s="95"/>
      <c r="F39" s="483" t="s">
        <v>267</v>
      </c>
      <c r="G39" s="96" t="s">
        <v>8</v>
      </c>
      <c r="H39" s="97"/>
      <c r="I39" s="97"/>
      <c r="J39" s="97"/>
      <c r="K39" s="97"/>
      <c r="L39" s="97"/>
      <c r="M39" s="97"/>
      <c r="N39" s="97"/>
      <c r="O39" s="97"/>
      <c r="P39" s="97"/>
      <c r="Q39" s="97"/>
      <c r="R39" s="97"/>
      <c r="S39" s="97"/>
      <c r="T39" s="97"/>
      <c r="U39" s="97"/>
      <c r="V39" s="97"/>
      <c r="W39" s="112">
        <f>SUM(H39:V39)</f>
        <v>0</v>
      </c>
      <c r="X39" s="116"/>
      <c r="Y39" s="49"/>
    </row>
    <row r="40" spans="2:25" ht="30" customHeight="1">
      <c r="B40" s="65"/>
      <c r="C40" s="66"/>
      <c r="D40" s="101" t="s">
        <v>11</v>
      </c>
      <c r="E40" s="98"/>
      <c r="F40" s="491" t="s">
        <v>267</v>
      </c>
      <c r="G40" s="99" t="s">
        <v>8</v>
      </c>
      <c r="H40" s="91"/>
      <c r="I40" s="91"/>
      <c r="J40" s="91"/>
      <c r="K40" s="91"/>
      <c r="L40" s="91"/>
      <c r="M40" s="91"/>
      <c r="N40" s="91"/>
      <c r="O40" s="91"/>
      <c r="P40" s="91"/>
      <c r="Q40" s="91"/>
      <c r="R40" s="91"/>
      <c r="S40" s="91"/>
      <c r="T40" s="91"/>
      <c r="U40" s="91"/>
      <c r="V40" s="91"/>
      <c r="W40" s="114">
        <f t="shared" ref="W40" si="16">SUM(H40:V40)</f>
        <v>0</v>
      </c>
      <c r="X40" s="38"/>
      <c r="Y40" s="39"/>
    </row>
    <row r="41" spans="2:25" ht="30" customHeight="1" thickBot="1">
      <c r="B41" s="41"/>
      <c r="C41" s="83"/>
      <c r="D41" s="83"/>
      <c r="E41" s="83"/>
      <c r="F41" s="479"/>
      <c r="G41" s="153"/>
      <c r="H41" s="83"/>
      <c r="I41" s="83"/>
      <c r="J41" s="83"/>
      <c r="K41" s="83"/>
      <c r="L41" s="83"/>
      <c r="M41" s="83"/>
      <c r="N41" s="83"/>
      <c r="O41" s="83"/>
      <c r="P41" s="83"/>
      <c r="Q41" s="83"/>
      <c r="R41" s="83"/>
      <c r="S41" s="83"/>
      <c r="T41" s="83"/>
      <c r="U41" s="83"/>
      <c r="V41" s="83"/>
      <c r="W41" s="121"/>
      <c r="X41" s="84"/>
      <c r="Y41" s="85"/>
    </row>
    <row r="42" spans="2:25" ht="30" customHeight="1">
      <c r="B42" s="25" t="s">
        <v>12</v>
      </c>
      <c r="C42" s="26"/>
      <c r="D42" s="26"/>
      <c r="E42" s="26"/>
      <c r="F42" s="478"/>
      <c r="G42" s="152"/>
      <c r="H42" s="122">
        <f>SUM(H43:H47)</f>
        <v>0</v>
      </c>
      <c r="I42" s="122">
        <f t="shared" ref="I42:V42" si="17">SUM(I43:I47)</f>
        <v>0</v>
      </c>
      <c r="J42" s="122">
        <f t="shared" si="17"/>
        <v>0</v>
      </c>
      <c r="K42" s="122">
        <f t="shared" si="17"/>
        <v>0</v>
      </c>
      <c r="L42" s="122">
        <f t="shared" si="17"/>
        <v>0</v>
      </c>
      <c r="M42" s="122">
        <f t="shared" si="17"/>
        <v>0</v>
      </c>
      <c r="N42" s="122">
        <f t="shared" si="17"/>
        <v>0</v>
      </c>
      <c r="O42" s="122">
        <f t="shared" si="17"/>
        <v>0</v>
      </c>
      <c r="P42" s="122">
        <f t="shared" si="17"/>
        <v>0</v>
      </c>
      <c r="Q42" s="122">
        <f t="shared" si="17"/>
        <v>0</v>
      </c>
      <c r="R42" s="122">
        <f t="shared" si="17"/>
        <v>0</v>
      </c>
      <c r="S42" s="122">
        <f t="shared" si="17"/>
        <v>0</v>
      </c>
      <c r="T42" s="122">
        <f t="shared" si="17"/>
        <v>0</v>
      </c>
      <c r="U42" s="122">
        <f t="shared" si="17"/>
        <v>0</v>
      </c>
      <c r="V42" s="122">
        <f t="shared" si="17"/>
        <v>0</v>
      </c>
      <c r="W42" s="123">
        <f>SUM(H42:V42)</f>
        <v>0</v>
      </c>
      <c r="X42" s="25"/>
      <c r="Y42" s="124"/>
    </row>
    <row r="43" spans="2:25" ht="30" customHeight="1">
      <c r="B43" s="21"/>
      <c r="C43" s="142" t="s">
        <v>35</v>
      </c>
      <c r="D43" s="143"/>
      <c r="E43" s="143"/>
      <c r="F43" s="488" t="s">
        <v>269</v>
      </c>
      <c r="G43" s="144" t="s">
        <v>8</v>
      </c>
      <c r="H43" s="145"/>
      <c r="I43" s="145"/>
      <c r="J43" s="145"/>
      <c r="K43" s="145"/>
      <c r="L43" s="145"/>
      <c r="M43" s="145"/>
      <c r="N43" s="145"/>
      <c r="O43" s="145"/>
      <c r="P43" s="145"/>
      <c r="Q43" s="145"/>
      <c r="R43" s="145"/>
      <c r="S43" s="145"/>
      <c r="T43" s="145"/>
      <c r="U43" s="145"/>
      <c r="V43" s="145"/>
      <c r="W43" s="146">
        <f>SUM(H43:V43)</f>
        <v>0</v>
      </c>
      <c r="X43" s="147"/>
      <c r="Y43" s="148"/>
    </row>
    <row r="44" spans="2:25" ht="30" customHeight="1">
      <c r="B44" s="21"/>
      <c r="C44" s="140" t="s">
        <v>36</v>
      </c>
      <c r="D44" s="105"/>
      <c r="E44" s="105"/>
      <c r="F44" s="484" t="s">
        <v>269</v>
      </c>
      <c r="G44" s="106" t="s">
        <v>8</v>
      </c>
      <c r="H44" s="107"/>
      <c r="I44" s="107"/>
      <c r="J44" s="107"/>
      <c r="K44" s="107"/>
      <c r="L44" s="107"/>
      <c r="M44" s="107"/>
      <c r="N44" s="107"/>
      <c r="O44" s="107"/>
      <c r="P44" s="107"/>
      <c r="Q44" s="107"/>
      <c r="R44" s="107"/>
      <c r="S44" s="107"/>
      <c r="T44" s="107"/>
      <c r="U44" s="107"/>
      <c r="V44" s="107"/>
      <c r="W44" s="141">
        <f t="shared" ref="W44:W47" si="18">SUM(H44:V44)</f>
        <v>0</v>
      </c>
      <c r="X44" s="42"/>
      <c r="Y44" s="43"/>
    </row>
    <row r="45" spans="2:25" ht="30" customHeight="1">
      <c r="B45" s="21"/>
      <c r="C45" s="132" t="s">
        <v>23</v>
      </c>
      <c r="D45" s="95"/>
      <c r="E45" s="95"/>
      <c r="F45" s="483" t="s">
        <v>269</v>
      </c>
      <c r="G45" s="96" t="s">
        <v>8</v>
      </c>
      <c r="H45" s="97"/>
      <c r="I45" s="97"/>
      <c r="J45" s="97"/>
      <c r="K45" s="97"/>
      <c r="L45" s="97"/>
      <c r="M45" s="97"/>
      <c r="N45" s="97"/>
      <c r="O45" s="97"/>
      <c r="P45" s="97"/>
      <c r="Q45" s="97"/>
      <c r="R45" s="97"/>
      <c r="S45" s="97"/>
      <c r="T45" s="97"/>
      <c r="U45" s="97"/>
      <c r="V45" s="97"/>
      <c r="W45" s="133">
        <f t="shared" si="18"/>
        <v>0</v>
      </c>
      <c r="X45" s="116"/>
      <c r="Y45" s="117"/>
    </row>
    <row r="46" spans="2:25" ht="30" customHeight="1">
      <c r="B46" s="21"/>
      <c r="C46" s="132" t="s">
        <v>24</v>
      </c>
      <c r="D46" s="95"/>
      <c r="E46" s="95"/>
      <c r="F46" s="483" t="s">
        <v>269</v>
      </c>
      <c r="G46" s="96" t="s">
        <v>8</v>
      </c>
      <c r="H46" s="97"/>
      <c r="I46" s="97"/>
      <c r="J46" s="97"/>
      <c r="K46" s="97"/>
      <c r="L46" s="97"/>
      <c r="M46" s="97"/>
      <c r="N46" s="97"/>
      <c r="O46" s="97"/>
      <c r="P46" s="97"/>
      <c r="Q46" s="97"/>
      <c r="R46" s="97"/>
      <c r="S46" s="97"/>
      <c r="T46" s="97"/>
      <c r="U46" s="97"/>
      <c r="V46" s="97"/>
      <c r="W46" s="133">
        <f t="shared" si="18"/>
        <v>0</v>
      </c>
      <c r="X46" s="116"/>
      <c r="Y46" s="117"/>
    </row>
    <row r="47" spans="2:25" ht="30" customHeight="1" thickBot="1">
      <c r="B47" s="41"/>
      <c r="C47" s="125" t="s">
        <v>34</v>
      </c>
      <c r="D47" s="126"/>
      <c r="E47" s="126"/>
      <c r="F47" s="489" t="s">
        <v>269</v>
      </c>
      <c r="G47" s="127" t="s">
        <v>8</v>
      </c>
      <c r="H47" s="128"/>
      <c r="I47" s="128"/>
      <c r="J47" s="128"/>
      <c r="K47" s="128"/>
      <c r="L47" s="128"/>
      <c r="M47" s="128"/>
      <c r="N47" s="128"/>
      <c r="O47" s="128"/>
      <c r="P47" s="128"/>
      <c r="Q47" s="128"/>
      <c r="R47" s="128"/>
      <c r="S47" s="128"/>
      <c r="T47" s="128"/>
      <c r="U47" s="128"/>
      <c r="V47" s="128"/>
      <c r="W47" s="129">
        <f t="shared" si="18"/>
        <v>0</v>
      </c>
      <c r="X47" s="84"/>
      <c r="Y47" s="85"/>
    </row>
    <row r="48" spans="2:25" ht="6.75" customHeight="1">
      <c r="B48" s="44"/>
      <c r="C48" s="44"/>
    </row>
    <row r="49" spans="2:2">
      <c r="B49" s="67"/>
    </row>
    <row r="50" spans="2:2">
      <c r="B50" s="67"/>
    </row>
    <row r="51" spans="2:2">
      <c r="B51" s="67"/>
    </row>
  </sheetData>
  <sheetProtection insertRows="0"/>
  <protectedRanges>
    <protectedRange sqref="A70:IR75" name="範囲3"/>
    <protectedRange sqref="W25:W26 A32:W39 A48:W65 A18:W24 A25:V31 A41:W42 A40:G40 W40" name="範囲1"/>
    <protectedRange sqref="H40:V40" name="範囲1_1"/>
  </protectedRanges>
  <mergeCells count="4">
    <mergeCell ref="B2:Y2"/>
    <mergeCell ref="B4:G5"/>
    <mergeCell ref="W4:W5"/>
    <mergeCell ref="X4:Y5"/>
  </mergeCells>
  <phoneticPr fontId="2"/>
  <pageMargins left="0.78740157480314965" right="0.39370078740157483" top="0.59055118110236227" bottom="0.59055118110236227" header="0.39370078740157483" footer="0.39370078740157483"/>
  <pageSetup paperSize="8" scale="70" orientation="landscape" r:id="rId1"/>
  <headerFooter alignWithMargins="0">
    <oddHeader>&amp;R(&amp;A)</oddHeader>
  </headerFooter>
  <rowBreaks count="1" manualBreakCount="1">
    <brk id="74" max="16383" man="1"/>
  </rowBreaks>
  <ignoredErrors>
    <ignoredError sqref="W2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WM21"/>
  <sheetViews>
    <sheetView view="pageBreakPreview" zoomScale="60" zoomScaleNormal="100" workbookViewId="0"/>
  </sheetViews>
  <sheetFormatPr defaultRowHeight="30" customHeight="1"/>
  <cols>
    <col min="1" max="1" width="2.625" style="221" customWidth="1"/>
    <col min="2" max="2" width="3.5" style="220" customWidth="1"/>
    <col min="3" max="3" width="20.5" style="220" customWidth="1"/>
    <col min="4" max="4" width="16" style="220" customWidth="1"/>
    <col min="5" max="5" width="9.625" style="220" customWidth="1"/>
    <col min="6" max="20" width="9.625" style="221" customWidth="1"/>
    <col min="21" max="21" width="10.125" style="221" customWidth="1"/>
    <col min="22" max="251" width="8.75" style="221"/>
    <col min="252" max="252" width="9.375" style="221" bestFit="1" customWidth="1"/>
    <col min="253" max="253" width="3.5" style="221" customWidth="1"/>
    <col min="254" max="254" width="20.5" style="221" customWidth="1"/>
    <col min="255" max="255" width="16" style="221" customWidth="1"/>
    <col min="256" max="256" width="9.5" style="221" customWidth="1"/>
    <col min="257" max="276" width="7.625" style="221" customWidth="1"/>
    <col min="277" max="277" width="10.125" style="221" customWidth="1"/>
    <col min="278" max="507" width="8.75" style="221"/>
    <col min="508" max="508" width="9.375" style="221" bestFit="1" customWidth="1"/>
    <col min="509" max="509" width="3.5" style="221" customWidth="1"/>
    <col min="510" max="510" width="20.5" style="221" customWidth="1"/>
    <col min="511" max="511" width="16" style="221" customWidth="1"/>
    <col min="512" max="512" width="9.5" style="221" customWidth="1"/>
    <col min="513" max="532" width="7.625" style="221" customWidth="1"/>
    <col min="533" max="533" width="10.125" style="221" customWidth="1"/>
    <col min="534" max="763" width="8.75" style="221"/>
    <col min="764" max="764" width="9.375" style="221" bestFit="1" customWidth="1"/>
    <col min="765" max="765" width="3.5" style="221" customWidth="1"/>
    <col min="766" max="766" width="20.5" style="221" customWidth="1"/>
    <col min="767" max="767" width="16" style="221" customWidth="1"/>
    <col min="768" max="768" width="9.5" style="221" customWidth="1"/>
    <col min="769" max="788" width="7.625" style="221" customWidth="1"/>
    <col min="789" max="789" width="10.125" style="221" customWidth="1"/>
    <col min="790" max="1019" width="8.75" style="221"/>
    <col min="1020" max="1020" width="9.375" style="221" bestFit="1" customWidth="1"/>
    <col min="1021" max="1021" width="3.5" style="221" customWidth="1"/>
    <col min="1022" max="1022" width="20.5" style="221" customWidth="1"/>
    <col min="1023" max="1023" width="16" style="221" customWidth="1"/>
    <col min="1024" max="1024" width="9.5" style="221" customWidth="1"/>
    <col min="1025" max="1044" width="7.625" style="221" customWidth="1"/>
    <col min="1045" max="1045" width="10.125" style="221" customWidth="1"/>
    <col min="1046" max="1275" width="8.75" style="221"/>
    <col min="1276" max="1276" width="9.375" style="221" bestFit="1" customWidth="1"/>
    <col min="1277" max="1277" width="3.5" style="221" customWidth="1"/>
    <col min="1278" max="1278" width="20.5" style="221" customWidth="1"/>
    <col min="1279" max="1279" width="16" style="221" customWidth="1"/>
    <col min="1280" max="1280" width="9.5" style="221" customWidth="1"/>
    <col min="1281" max="1300" width="7.625" style="221" customWidth="1"/>
    <col min="1301" max="1301" width="10.125" style="221" customWidth="1"/>
    <col min="1302" max="1531" width="8.75" style="221"/>
    <col min="1532" max="1532" width="9.375" style="221" bestFit="1" customWidth="1"/>
    <col min="1533" max="1533" width="3.5" style="221" customWidth="1"/>
    <col min="1534" max="1534" width="20.5" style="221" customWidth="1"/>
    <col min="1535" max="1535" width="16" style="221" customWidth="1"/>
    <col min="1536" max="1536" width="9.5" style="221" customWidth="1"/>
    <col min="1537" max="1556" width="7.625" style="221" customWidth="1"/>
    <col min="1557" max="1557" width="10.125" style="221" customWidth="1"/>
    <col min="1558" max="1787" width="8.75" style="221"/>
    <col min="1788" max="1788" width="9.375" style="221" bestFit="1" customWidth="1"/>
    <col min="1789" max="1789" width="3.5" style="221" customWidth="1"/>
    <col min="1790" max="1790" width="20.5" style="221" customWidth="1"/>
    <col min="1791" max="1791" width="16" style="221" customWidth="1"/>
    <col min="1792" max="1792" width="9.5" style="221" customWidth="1"/>
    <col min="1793" max="1812" width="7.625" style="221" customWidth="1"/>
    <col min="1813" max="1813" width="10.125" style="221" customWidth="1"/>
    <col min="1814" max="2043" width="8.75" style="221"/>
    <col min="2044" max="2044" width="9.375" style="221" bestFit="1" customWidth="1"/>
    <col min="2045" max="2045" width="3.5" style="221" customWidth="1"/>
    <col min="2046" max="2046" width="20.5" style="221" customWidth="1"/>
    <col min="2047" max="2047" width="16" style="221" customWidth="1"/>
    <col min="2048" max="2048" width="9.5" style="221" customWidth="1"/>
    <col min="2049" max="2068" width="7.625" style="221" customWidth="1"/>
    <col min="2069" max="2069" width="10.125" style="221" customWidth="1"/>
    <col min="2070" max="2299" width="8.75" style="221"/>
    <col min="2300" max="2300" width="9.375" style="221" bestFit="1" customWidth="1"/>
    <col min="2301" max="2301" width="3.5" style="221" customWidth="1"/>
    <col min="2302" max="2302" width="20.5" style="221" customWidth="1"/>
    <col min="2303" max="2303" width="16" style="221" customWidth="1"/>
    <col min="2304" max="2304" width="9.5" style="221" customWidth="1"/>
    <col min="2305" max="2324" width="7.625" style="221" customWidth="1"/>
    <col min="2325" max="2325" width="10.125" style="221" customWidth="1"/>
    <col min="2326" max="2555" width="8.75" style="221"/>
    <col min="2556" max="2556" width="9.375" style="221" bestFit="1" customWidth="1"/>
    <col min="2557" max="2557" width="3.5" style="221" customWidth="1"/>
    <col min="2558" max="2558" width="20.5" style="221" customWidth="1"/>
    <col min="2559" max="2559" width="16" style="221" customWidth="1"/>
    <col min="2560" max="2560" width="9.5" style="221" customWidth="1"/>
    <col min="2561" max="2580" width="7.625" style="221" customWidth="1"/>
    <col min="2581" max="2581" width="10.125" style="221" customWidth="1"/>
    <col min="2582" max="2811" width="8.75" style="221"/>
    <col min="2812" max="2812" width="9.375" style="221" bestFit="1" customWidth="1"/>
    <col min="2813" max="2813" width="3.5" style="221" customWidth="1"/>
    <col min="2814" max="2814" width="20.5" style="221" customWidth="1"/>
    <col min="2815" max="2815" width="16" style="221" customWidth="1"/>
    <col min="2816" max="2816" width="9.5" style="221" customWidth="1"/>
    <col min="2817" max="2836" width="7.625" style="221" customWidth="1"/>
    <col min="2837" max="2837" width="10.125" style="221" customWidth="1"/>
    <col min="2838" max="3067" width="8.75" style="221"/>
    <col min="3068" max="3068" width="9.375" style="221" bestFit="1" customWidth="1"/>
    <col min="3069" max="3069" width="3.5" style="221" customWidth="1"/>
    <col min="3070" max="3070" width="20.5" style="221" customWidth="1"/>
    <col min="3071" max="3071" width="16" style="221" customWidth="1"/>
    <col min="3072" max="3072" width="9.5" style="221" customWidth="1"/>
    <col min="3073" max="3092" width="7.625" style="221" customWidth="1"/>
    <col min="3093" max="3093" width="10.125" style="221" customWidth="1"/>
    <col min="3094" max="3323" width="8.75" style="221"/>
    <col min="3324" max="3324" width="9.375" style="221" bestFit="1" customWidth="1"/>
    <col min="3325" max="3325" width="3.5" style="221" customWidth="1"/>
    <col min="3326" max="3326" width="20.5" style="221" customWidth="1"/>
    <col min="3327" max="3327" width="16" style="221" customWidth="1"/>
    <col min="3328" max="3328" width="9.5" style="221" customWidth="1"/>
    <col min="3329" max="3348" width="7.625" style="221" customWidth="1"/>
    <col min="3349" max="3349" width="10.125" style="221" customWidth="1"/>
    <col min="3350" max="3579" width="8.75" style="221"/>
    <col min="3580" max="3580" width="9.375" style="221" bestFit="1" customWidth="1"/>
    <col min="3581" max="3581" width="3.5" style="221" customWidth="1"/>
    <col min="3582" max="3582" width="20.5" style="221" customWidth="1"/>
    <col min="3583" max="3583" width="16" style="221" customWidth="1"/>
    <col min="3584" max="3584" width="9.5" style="221" customWidth="1"/>
    <col min="3585" max="3604" width="7.625" style="221" customWidth="1"/>
    <col min="3605" max="3605" width="10.125" style="221" customWidth="1"/>
    <col min="3606" max="3835" width="8.75" style="221"/>
    <col min="3836" max="3836" width="9.375" style="221" bestFit="1" customWidth="1"/>
    <col min="3837" max="3837" width="3.5" style="221" customWidth="1"/>
    <col min="3838" max="3838" width="20.5" style="221" customWidth="1"/>
    <col min="3839" max="3839" width="16" style="221" customWidth="1"/>
    <col min="3840" max="3840" width="9.5" style="221" customWidth="1"/>
    <col min="3841" max="3860" width="7.625" style="221" customWidth="1"/>
    <col min="3861" max="3861" width="10.125" style="221" customWidth="1"/>
    <col min="3862" max="4091" width="8.75" style="221"/>
    <col min="4092" max="4092" width="9.375" style="221" bestFit="1" customWidth="1"/>
    <col min="4093" max="4093" width="3.5" style="221" customWidth="1"/>
    <col min="4094" max="4094" width="20.5" style="221" customWidth="1"/>
    <col min="4095" max="4095" width="16" style="221" customWidth="1"/>
    <col min="4096" max="4096" width="9.5" style="221" customWidth="1"/>
    <col min="4097" max="4116" width="7.625" style="221" customWidth="1"/>
    <col min="4117" max="4117" width="10.125" style="221" customWidth="1"/>
    <col min="4118" max="4347" width="8.75" style="221"/>
    <col min="4348" max="4348" width="9.375" style="221" bestFit="1" customWidth="1"/>
    <col min="4349" max="4349" width="3.5" style="221" customWidth="1"/>
    <col min="4350" max="4350" width="20.5" style="221" customWidth="1"/>
    <col min="4351" max="4351" width="16" style="221" customWidth="1"/>
    <col min="4352" max="4352" width="9.5" style="221" customWidth="1"/>
    <col min="4353" max="4372" width="7.625" style="221" customWidth="1"/>
    <col min="4373" max="4373" width="10.125" style="221" customWidth="1"/>
    <col min="4374" max="4603" width="8.75" style="221"/>
    <col min="4604" max="4604" width="9.375" style="221" bestFit="1" customWidth="1"/>
    <col min="4605" max="4605" width="3.5" style="221" customWidth="1"/>
    <col min="4606" max="4606" width="20.5" style="221" customWidth="1"/>
    <col min="4607" max="4607" width="16" style="221" customWidth="1"/>
    <col min="4608" max="4608" width="9.5" style="221" customWidth="1"/>
    <col min="4609" max="4628" width="7.625" style="221" customWidth="1"/>
    <col min="4629" max="4629" width="10.125" style="221" customWidth="1"/>
    <col min="4630" max="4859" width="8.75" style="221"/>
    <col min="4860" max="4860" width="9.375" style="221" bestFit="1" customWidth="1"/>
    <col min="4861" max="4861" width="3.5" style="221" customWidth="1"/>
    <col min="4862" max="4862" width="20.5" style="221" customWidth="1"/>
    <col min="4863" max="4863" width="16" style="221" customWidth="1"/>
    <col min="4864" max="4864" width="9.5" style="221" customWidth="1"/>
    <col min="4865" max="4884" width="7.625" style="221" customWidth="1"/>
    <col min="4885" max="4885" width="10.125" style="221" customWidth="1"/>
    <col min="4886" max="5115" width="8.75" style="221"/>
    <col min="5116" max="5116" width="9.375" style="221" bestFit="1" customWidth="1"/>
    <col min="5117" max="5117" width="3.5" style="221" customWidth="1"/>
    <col min="5118" max="5118" width="20.5" style="221" customWidth="1"/>
    <col min="5119" max="5119" width="16" style="221" customWidth="1"/>
    <col min="5120" max="5120" width="9.5" style="221" customWidth="1"/>
    <col min="5121" max="5140" width="7.625" style="221" customWidth="1"/>
    <col min="5141" max="5141" width="10.125" style="221" customWidth="1"/>
    <col min="5142" max="5371" width="8.75" style="221"/>
    <col min="5372" max="5372" width="9.375" style="221" bestFit="1" customWidth="1"/>
    <col min="5373" max="5373" width="3.5" style="221" customWidth="1"/>
    <col min="5374" max="5374" width="20.5" style="221" customWidth="1"/>
    <col min="5375" max="5375" width="16" style="221" customWidth="1"/>
    <col min="5376" max="5376" width="9.5" style="221" customWidth="1"/>
    <col min="5377" max="5396" width="7.625" style="221" customWidth="1"/>
    <col min="5397" max="5397" width="10.125" style="221" customWidth="1"/>
    <col min="5398" max="5627" width="8.75" style="221"/>
    <col min="5628" max="5628" width="9.375" style="221" bestFit="1" customWidth="1"/>
    <col min="5629" max="5629" width="3.5" style="221" customWidth="1"/>
    <col min="5630" max="5630" width="20.5" style="221" customWidth="1"/>
    <col min="5631" max="5631" width="16" style="221" customWidth="1"/>
    <col min="5632" max="5632" width="9.5" style="221" customWidth="1"/>
    <col min="5633" max="5652" width="7.625" style="221" customWidth="1"/>
    <col min="5653" max="5653" width="10.125" style="221" customWidth="1"/>
    <col min="5654" max="5883" width="8.75" style="221"/>
    <col min="5884" max="5884" width="9.375" style="221" bestFit="1" customWidth="1"/>
    <col min="5885" max="5885" width="3.5" style="221" customWidth="1"/>
    <col min="5886" max="5886" width="20.5" style="221" customWidth="1"/>
    <col min="5887" max="5887" width="16" style="221" customWidth="1"/>
    <col min="5888" max="5888" width="9.5" style="221" customWidth="1"/>
    <col min="5889" max="5908" width="7.625" style="221" customWidth="1"/>
    <col min="5909" max="5909" width="10.125" style="221" customWidth="1"/>
    <col min="5910" max="6139" width="8.75" style="221"/>
    <col min="6140" max="6140" width="9.375" style="221" bestFit="1" customWidth="1"/>
    <col min="6141" max="6141" width="3.5" style="221" customWidth="1"/>
    <col min="6142" max="6142" width="20.5" style="221" customWidth="1"/>
    <col min="6143" max="6143" width="16" style="221" customWidth="1"/>
    <col min="6144" max="6144" width="9.5" style="221" customWidth="1"/>
    <col min="6145" max="6164" width="7.625" style="221" customWidth="1"/>
    <col min="6165" max="6165" width="10.125" style="221" customWidth="1"/>
    <col min="6166" max="6395" width="8.75" style="221"/>
    <col min="6396" max="6396" width="9.375" style="221" bestFit="1" customWidth="1"/>
    <col min="6397" max="6397" width="3.5" style="221" customWidth="1"/>
    <col min="6398" max="6398" width="20.5" style="221" customWidth="1"/>
    <col min="6399" max="6399" width="16" style="221" customWidth="1"/>
    <col min="6400" max="6400" width="9.5" style="221" customWidth="1"/>
    <col min="6401" max="6420" width="7.625" style="221" customWidth="1"/>
    <col min="6421" max="6421" width="10.125" style="221" customWidth="1"/>
    <col min="6422" max="6651" width="8.75" style="221"/>
    <col min="6652" max="6652" width="9.375" style="221" bestFit="1" customWidth="1"/>
    <col min="6653" max="6653" width="3.5" style="221" customWidth="1"/>
    <col min="6654" max="6654" width="20.5" style="221" customWidth="1"/>
    <col min="6655" max="6655" width="16" style="221" customWidth="1"/>
    <col min="6656" max="6656" width="9.5" style="221" customWidth="1"/>
    <col min="6657" max="6676" width="7.625" style="221" customWidth="1"/>
    <col min="6677" max="6677" width="10.125" style="221" customWidth="1"/>
    <col min="6678" max="6907" width="8.75" style="221"/>
    <col min="6908" max="6908" width="9.375" style="221" bestFit="1" customWidth="1"/>
    <col min="6909" max="6909" width="3.5" style="221" customWidth="1"/>
    <col min="6910" max="6910" width="20.5" style="221" customWidth="1"/>
    <col min="6911" max="6911" width="16" style="221" customWidth="1"/>
    <col min="6912" max="6912" width="9.5" style="221" customWidth="1"/>
    <col min="6913" max="6932" width="7.625" style="221" customWidth="1"/>
    <col min="6933" max="6933" width="10.125" style="221" customWidth="1"/>
    <col min="6934" max="7163" width="8.75" style="221"/>
    <col min="7164" max="7164" width="9.375" style="221" bestFit="1" customWidth="1"/>
    <col min="7165" max="7165" width="3.5" style="221" customWidth="1"/>
    <col min="7166" max="7166" width="20.5" style="221" customWidth="1"/>
    <col min="7167" max="7167" width="16" style="221" customWidth="1"/>
    <col min="7168" max="7168" width="9.5" style="221" customWidth="1"/>
    <col min="7169" max="7188" width="7.625" style="221" customWidth="1"/>
    <col min="7189" max="7189" width="10.125" style="221" customWidth="1"/>
    <col min="7190" max="7419" width="8.75" style="221"/>
    <col min="7420" max="7420" width="9.375" style="221" bestFit="1" customWidth="1"/>
    <col min="7421" max="7421" width="3.5" style="221" customWidth="1"/>
    <col min="7422" max="7422" width="20.5" style="221" customWidth="1"/>
    <col min="7423" max="7423" width="16" style="221" customWidth="1"/>
    <col min="7424" max="7424" width="9.5" style="221" customWidth="1"/>
    <col min="7425" max="7444" width="7.625" style="221" customWidth="1"/>
    <col min="7445" max="7445" width="10.125" style="221" customWidth="1"/>
    <col min="7446" max="7675" width="8.75" style="221"/>
    <col min="7676" max="7676" width="9.375" style="221" bestFit="1" customWidth="1"/>
    <col min="7677" max="7677" width="3.5" style="221" customWidth="1"/>
    <col min="7678" max="7678" width="20.5" style="221" customWidth="1"/>
    <col min="7679" max="7679" width="16" style="221" customWidth="1"/>
    <col min="7680" max="7680" width="9.5" style="221" customWidth="1"/>
    <col min="7681" max="7700" width="7.625" style="221" customWidth="1"/>
    <col min="7701" max="7701" width="10.125" style="221" customWidth="1"/>
    <col min="7702" max="7931" width="8.75" style="221"/>
    <col min="7932" max="7932" width="9.375" style="221" bestFit="1" customWidth="1"/>
    <col min="7933" max="7933" width="3.5" style="221" customWidth="1"/>
    <col min="7934" max="7934" width="20.5" style="221" customWidth="1"/>
    <col min="7935" max="7935" width="16" style="221" customWidth="1"/>
    <col min="7936" max="7936" width="9.5" style="221" customWidth="1"/>
    <col min="7937" max="7956" width="7.625" style="221" customWidth="1"/>
    <col min="7957" max="7957" width="10.125" style="221" customWidth="1"/>
    <col min="7958" max="8187" width="8.75" style="221"/>
    <col min="8188" max="8188" width="9.375" style="221" bestFit="1" customWidth="1"/>
    <col min="8189" max="8189" width="3.5" style="221" customWidth="1"/>
    <col min="8190" max="8190" width="20.5" style="221" customWidth="1"/>
    <col min="8191" max="8191" width="16" style="221" customWidth="1"/>
    <col min="8192" max="8192" width="9.5" style="221" customWidth="1"/>
    <col min="8193" max="8212" width="7.625" style="221" customWidth="1"/>
    <col min="8213" max="8213" width="10.125" style="221" customWidth="1"/>
    <col min="8214" max="8443" width="8.75" style="221"/>
    <col min="8444" max="8444" width="9.375" style="221" bestFit="1" customWidth="1"/>
    <col min="8445" max="8445" width="3.5" style="221" customWidth="1"/>
    <col min="8446" max="8446" width="20.5" style="221" customWidth="1"/>
    <col min="8447" max="8447" width="16" style="221" customWidth="1"/>
    <col min="8448" max="8448" width="9.5" style="221" customWidth="1"/>
    <col min="8449" max="8468" width="7.625" style="221" customWidth="1"/>
    <col min="8469" max="8469" width="10.125" style="221" customWidth="1"/>
    <col min="8470" max="8699" width="8.75" style="221"/>
    <col min="8700" max="8700" width="9.375" style="221" bestFit="1" customWidth="1"/>
    <col min="8701" max="8701" width="3.5" style="221" customWidth="1"/>
    <col min="8702" max="8702" width="20.5" style="221" customWidth="1"/>
    <col min="8703" max="8703" width="16" style="221" customWidth="1"/>
    <col min="8704" max="8704" width="9.5" style="221" customWidth="1"/>
    <col min="8705" max="8724" width="7.625" style="221" customWidth="1"/>
    <col min="8725" max="8725" width="10.125" style="221" customWidth="1"/>
    <col min="8726" max="8955" width="8.75" style="221"/>
    <col min="8956" max="8956" width="9.375" style="221" bestFit="1" customWidth="1"/>
    <col min="8957" max="8957" width="3.5" style="221" customWidth="1"/>
    <col min="8958" max="8958" width="20.5" style="221" customWidth="1"/>
    <col min="8959" max="8959" width="16" style="221" customWidth="1"/>
    <col min="8960" max="8960" width="9.5" style="221" customWidth="1"/>
    <col min="8961" max="8980" width="7.625" style="221" customWidth="1"/>
    <col min="8981" max="8981" width="10.125" style="221" customWidth="1"/>
    <col min="8982" max="9211" width="8.75" style="221"/>
    <col min="9212" max="9212" width="9.375" style="221" bestFit="1" customWidth="1"/>
    <col min="9213" max="9213" width="3.5" style="221" customWidth="1"/>
    <col min="9214" max="9214" width="20.5" style="221" customWidth="1"/>
    <col min="9215" max="9215" width="16" style="221" customWidth="1"/>
    <col min="9216" max="9216" width="9.5" style="221" customWidth="1"/>
    <col min="9217" max="9236" width="7.625" style="221" customWidth="1"/>
    <col min="9237" max="9237" width="10.125" style="221" customWidth="1"/>
    <col min="9238" max="9467" width="8.75" style="221"/>
    <col min="9468" max="9468" width="9.375" style="221" bestFit="1" customWidth="1"/>
    <col min="9469" max="9469" width="3.5" style="221" customWidth="1"/>
    <col min="9470" max="9470" width="20.5" style="221" customWidth="1"/>
    <col min="9471" max="9471" width="16" style="221" customWidth="1"/>
    <col min="9472" max="9472" width="9.5" style="221" customWidth="1"/>
    <col min="9473" max="9492" width="7.625" style="221" customWidth="1"/>
    <col min="9493" max="9493" width="10.125" style="221" customWidth="1"/>
    <col min="9494" max="9723" width="8.75" style="221"/>
    <col min="9724" max="9724" width="9.375" style="221" bestFit="1" customWidth="1"/>
    <col min="9725" max="9725" width="3.5" style="221" customWidth="1"/>
    <col min="9726" max="9726" width="20.5" style="221" customWidth="1"/>
    <col min="9727" max="9727" width="16" style="221" customWidth="1"/>
    <col min="9728" max="9728" width="9.5" style="221" customWidth="1"/>
    <col min="9729" max="9748" width="7.625" style="221" customWidth="1"/>
    <col min="9749" max="9749" width="10.125" style="221" customWidth="1"/>
    <col min="9750" max="9979" width="8.75" style="221"/>
    <col min="9980" max="9980" width="9.375" style="221" bestFit="1" customWidth="1"/>
    <col min="9981" max="9981" width="3.5" style="221" customWidth="1"/>
    <col min="9982" max="9982" width="20.5" style="221" customWidth="1"/>
    <col min="9983" max="9983" width="16" style="221" customWidth="1"/>
    <col min="9984" max="9984" width="9.5" style="221" customWidth="1"/>
    <col min="9985" max="10004" width="7.625" style="221" customWidth="1"/>
    <col min="10005" max="10005" width="10.125" style="221" customWidth="1"/>
    <col min="10006" max="10235" width="8.75" style="221"/>
    <col min="10236" max="10236" width="9.375" style="221" bestFit="1" customWidth="1"/>
    <col min="10237" max="10237" width="3.5" style="221" customWidth="1"/>
    <col min="10238" max="10238" width="20.5" style="221" customWidth="1"/>
    <col min="10239" max="10239" width="16" style="221" customWidth="1"/>
    <col min="10240" max="10240" width="9.5" style="221" customWidth="1"/>
    <col min="10241" max="10260" width="7.625" style="221" customWidth="1"/>
    <col min="10261" max="10261" width="10.125" style="221" customWidth="1"/>
    <col min="10262" max="10491" width="8.75" style="221"/>
    <col min="10492" max="10492" width="9.375" style="221" bestFit="1" customWidth="1"/>
    <col min="10493" max="10493" width="3.5" style="221" customWidth="1"/>
    <col min="10494" max="10494" width="20.5" style="221" customWidth="1"/>
    <col min="10495" max="10495" width="16" style="221" customWidth="1"/>
    <col min="10496" max="10496" width="9.5" style="221" customWidth="1"/>
    <col min="10497" max="10516" width="7.625" style="221" customWidth="1"/>
    <col min="10517" max="10517" width="10.125" style="221" customWidth="1"/>
    <col min="10518" max="10747" width="8.75" style="221"/>
    <col min="10748" max="10748" width="9.375" style="221" bestFit="1" customWidth="1"/>
    <col min="10749" max="10749" width="3.5" style="221" customWidth="1"/>
    <col min="10750" max="10750" width="20.5" style="221" customWidth="1"/>
    <col min="10751" max="10751" width="16" style="221" customWidth="1"/>
    <col min="10752" max="10752" width="9.5" style="221" customWidth="1"/>
    <col min="10753" max="10772" width="7.625" style="221" customWidth="1"/>
    <col min="10773" max="10773" width="10.125" style="221" customWidth="1"/>
    <col min="10774" max="11003" width="8.75" style="221"/>
    <col min="11004" max="11004" width="9.375" style="221" bestFit="1" customWidth="1"/>
    <col min="11005" max="11005" width="3.5" style="221" customWidth="1"/>
    <col min="11006" max="11006" width="20.5" style="221" customWidth="1"/>
    <col min="11007" max="11007" width="16" style="221" customWidth="1"/>
    <col min="11008" max="11008" width="9.5" style="221" customWidth="1"/>
    <col min="11009" max="11028" width="7.625" style="221" customWidth="1"/>
    <col min="11029" max="11029" width="10.125" style="221" customWidth="1"/>
    <col min="11030" max="11259" width="8.75" style="221"/>
    <col min="11260" max="11260" width="9.375" style="221" bestFit="1" customWidth="1"/>
    <col min="11261" max="11261" width="3.5" style="221" customWidth="1"/>
    <col min="11262" max="11262" width="20.5" style="221" customWidth="1"/>
    <col min="11263" max="11263" width="16" style="221" customWidth="1"/>
    <col min="11264" max="11264" width="9.5" style="221" customWidth="1"/>
    <col min="11265" max="11284" width="7.625" style="221" customWidth="1"/>
    <col min="11285" max="11285" width="10.125" style="221" customWidth="1"/>
    <col min="11286" max="11515" width="8.75" style="221"/>
    <col min="11516" max="11516" width="9.375" style="221" bestFit="1" customWidth="1"/>
    <col min="11517" max="11517" width="3.5" style="221" customWidth="1"/>
    <col min="11518" max="11518" width="20.5" style="221" customWidth="1"/>
    <col min="11519" max="11519" width="16" style="221" customWidth="1"/>
    <col min="11520" max="11520" width="9.5" style="221" customWidth="1"/>
    <col min="11521" max="11540" width="7.625" style="221" customWidth="1"/>
    <col min="11541" max="11541" width="10.125" style="221" customWidth="1"/>
    <col min="11542" max="11771" width="8.75" style="221"/>
    <col min="11772" max="11772" width="9.375" style="221" bestFit="1" customWidth="1"/>
    <col min="11773" max="11773" width="3.5" style="221" customWidth="1"/>
    <col min="11774" max="11774" width="20.5" style="221" customWidth="1"/>
    <col min="11775" max="11775" width="16" style="221" customWidth="1"/>
    <col min="11776" max="11776" width="9.5" style="221" customWidth="1"/>
    <col min="11777" max="11796" width="7.625" style="221" customWidth="1"/>
    <col min="11797" max="11797" width="10.125" style="221" customWidth="1"/>
    <col min="11798" max="12027" width="8.75" style="221"/>
    <col min="12028" max="12028" width="9.375" style="221" bestFit="1" customWidth="1"/>
    <col min="12029" max="12029" width="3.5" style="221" customWidth="1"/>
    <col min="12030" max="12030" width="20.5" style="221" customWidth="1"/>
    <col min="12031" max="12031" width="16" style="221" customWidth="1"/>
    <col min="12032" max="12032" width="9.5" style="221" customWidth="1"/>
    <col min="12033" max="12052" width="7.625" style="221" customWidth="1"/>
    <col min="12053" max="12053" width="10.125" style="221" customWidth="1"/>
    <col min="12054" max="12283" width="8.75" style="221"/>
    <col min="12284" max="12284" width="9.375" style="221" bestFit="1" customWidth="1"/>
    <col min="12285" max="12285" width="3.5" style="221" customWidth="1"/>
    <col min="12286" max="12286" width="20.5" style="221" customWidth="1"/>
    <col min="12287" max="12287" width="16" style="221" customWidth="1"/>
    <col min="12288" max="12288" width="9.5" style="221" customWidth="1"/>
    <col min="12289" max="12308" width="7.625" style="221" customWidth="1"/>
    <col min="12309" max="12309" width="10.125" style="221" customWidth="1"/>
    <col min="12310" max="12539" width="8.75" style="221"/>
    <col min="12540" max="12540" width="9.375" style="221" bestFit="1" customWidth="1"/>
    <col min="12541" max="12541" width="3.5" style="221" customWidth="1"/>
    <col min="12542" max="12542" width="20.5" style="221" customWidth="1"/>
    <col min="12543" max="12543" width="16" style="221" customWidth="1"/>
    <col min="12544" max="12544" width="9.5" style="221" customWidth="1"/>
    <col min="12545" max="12564" width="7.625" style="221" customWidth="1"/>
    <col min="12565" max="12565" width="10.125" style="221" customWidth="1"/>
    <col min="12566" max="12795" width="8.75" style="221"/>
    <col min="12796" max="12796" width="9.375" style="221" bestFit="1" customWidth="1"/>
    <col min="12797" max="12797" width="3.5" style="221" customWidth="1"/>
    <col min="12798" max="12798" width="20.5" style="221" customWidth="1"/>
    <col min="12799" max="12799" width="16" style="221" customWidth="1"/>
    <col min="12800" max="12800" width="9.5" style="221" customWidth="1"/>
    <col min="12801" max="12820" width="7.625" style="221" customWidth="1"/>
    <col min="12821" max="12821" width="10.125" style="221" customWidth="1"/>
    <col min="12822" max="13051" width="8.75" style="221"/>
    <col min="13052" max="13052" width="9.375" style="221" bestFit="1" customWidth="1"/>
    <col min="13053" max="13053" width="3.5" style="221" customWidth="1"/>
    <col min="13054" max="13054" width="20.5" style="221" customWidth="1"/>
    <col min="13055" max="13055" width="16" style="221" customWidth="1"/>
    <col min="13056" max="13056" width="9.5" style="221" customWidth="1"/>
    <col min="13057" max="13076" width="7.625" style="221" customWidth="1"/>
    <col min="13077" max="13077" width="10.125" style="221" customWidth="1"/>
    <col min="13078" max="13307" width="8.75" style="221"/>
    <col min="13308" max="13308" width="9.375" style="221" bestFit="1" customWidth="1"/>
    <col min="13309" max="13309" width="3.5" style="221" customWidth="1"/>
    <col min="13310" max="13310" width="20.5" style="221" customWidth="1"/>
    <col min="13311" max="13311" width="16" style="221" customWidth="1"/>
    <col min="13312" max="13312" width="9.5" style="221" customWidth="1"/>
    <col min="13313" max="13332" width="7.625" style="221" customWidth="1"/>
    <col min="13333" max="13333" width="10.125" style="221" customWidth="1"/>
    <col min="13334" max="13563" width="8.75" style="221"/>
    <col min="13564" max="13564" width="9.375" style="221" bestFit="1" customWidth="1"/>
    <col min="13565" max="13565" width="3.5" style="221" customWidth="1"/>
    <col min="13566" max="13566" width="20.5" style="221" customWidth="1"/>
    <col min="13567" max="13567" width="16" style="221" customWidth="1"/>
    <col min="13568" max="13568" width="9.5" style="221" customWidth="1"/>
    <col min="13569" max="13588" width="7.625" style="221" customWidth="1"/>
    <col min="13589" max="13589" width="10.125" style="221" customWidth="1"/>
    <col min="13590" max="13819" width="8.75" style="221"/>
    <col min="13820" max="13820" width="9.375" style="221" bestFit="1" customWidth="1"/>
    <col min="13821" max="13821" width="3.5" style="221" customWidth="1"/>
    <col min="13822" max="13822" width="20.5" style="221" customWidth="1"/>
    <col min="13823" max="13823" width="16" style="221" customWidth="1"/>
    <col min="13824" max="13824" width="9.5" style="221" customWidth="1"/>
    <col min="13825" max="13844" width="7.625" style="221" customWidth="1"/>
    <col min="13845" max="13845" width="10.125" style="221" customWidth="1"/>
    <col min="13846" max="14075" width="8.75" style="221"/>
    <col min="14076" max="14076" width="9.375" style="221" bestFit="1" customWidth="1"/>
    <col min="14077" max="14077" width="3.5" style="221" customWidth="1"/>
    <col min="14078" max="14078" width="20.5" style="221" customWidth="1"/>
    <col min="14079" max="14079" width="16" style="221" customWidth="1"/>
    <col min="14080" max="14080" width="9.5" style="221" customWidth="1"/>
    <col min="14081" max="14100" width="7.625" style="221" customWidth="1"/>
    <col min="14101" max="14101" width="10.125" style="221" customWidth="1"/>
    <col min="14102" max="14331" width="8.75" style="221"/>
    <col min="14332" max="14332" width="9.375" style="221" bestFit="1" customWidth="1"/>
    <col min="14333" max="14333" width="3.5" style="221" customWidth="1"/>
    <col min="14334" max="14334" width="20.5" style="221" customWidth="1"/>
    <col min="14335" max="14335" width="16" style="221" customWidth="1"/>
    <col min="14336" max="14336" width="9.5" style="221" customWidth="1"/>
    <col min="14337" max="14356" width="7.625" style="221" customWidth="1"/>
    <col min="14357" max="14357" width="10.125" style="221" customWidth="1"/>
    <col min="14358" max="14587" width="8.75" style="221"/>
    <col min="14588" max="14588" width="9.375" style="221" bestFit="1" customWidth="1"/>
    <col min="14589" max="14589" width="3.5" style="221" customWidth="1"/>
    <col min="14590" max="14590" width="20.5" style="221" customWidth="1"/>
    <col min="14591" max="14591" width="16" style="221" customWidth="1"/>
    <col min="14592" max="14592" width="9.5" style="221" customWidth="1"/>
    <col min="14593" max="14612" width="7.625" style="221" customWidth="1"/>
    <col min="14613" max="14613" width="10.125" style="221" customWidth="1"/>
    <col min="14614" max="14843" width="8.75" style="221"/>
    <col min="14844" max="14844" width="9.375" style="221" bestFit="1" customWidth="1"/>
    <col min="14845" max="14845" width="3.5" style="221" customWidth="1"/>
    <col min="14846" max="14846" width="20.5" style="221" customWidth="1"/>
    <col min="14847" max="14847" width="16" style="221" customWidth="1"/>
    <col min="14848" max="14848" width="9.5" style="221" customWidth="1"/>
    <col min="14849" max="14868" width="7.625" style="221" customWidth="1"/>
    <col min="14869" max="14869" width="10.125" style="221" customWidth="1"/>
    <col min="14870" max="15099" width="8.75" style="221"/>
    <col min="15100" max="15100" width="9.375" style="221" bestFit="1" customWidth="1"/>
    <col min="15101" max="15101" width="3.5" style="221" customWidth="1"/>
    <col min="15102" max="15102" width="20.5" style="221" customWidth="1"/>
    <col min="15103" max="15103" width="16" style="221" customWidth="1"/>
    <col min="15104" max="15104" width="9.5" style="221" customWidth="1"/>
    <col min="15105" max="15124" width="7.625" style="221" customWidth="1"/>
    <col min="15125" max="15125" width="10.125" style="221" customWidth="1"/>
    <col min="15126" max="15355" width="8.75" style="221"/>
    <col min="15356" max="15356" width="9.375" style="221" bestFit="1" customWidth="1"/>
    <col min="15357" max="15357" width="3.5" style="221" customWidth="1"/>
    <col min="15358" max="15358" width="20.5" style="221" customWidth="1"/>
    <col min="15359" max="15359" width="16" style="221" customWidth="1"/>
    <col min="15360" max="15360" width="9.5" style="221" customWidth="1"/>
    <col min="15361" max="15380" width="7.625" style="221" customWidth="1"/>
    <col min="15381" max="15381" width="10.125" style="221" customWidth="1"/>
    <col min="15382" max="15611" width="8.75" style="221"/>
    <col min="15612" max="15612" width="9.375" style="221" bestFit="1" customWidth="1"/>
    <col min="15613" max="15613" width="3.5" style="221" customWidth="1"/>
    <col min="15614" max="15614" width="20.5" style="221" customWidth="1"/>
    <col min="15615" max="15615" width="16" style="221" customWidth="1"/>
    <col min="15616" max="15616" width="9.5" style="221" customWidth="1"/>
    <col min="15617" max="15636" width="7.625" style="221" customWidth="1"/>
    <col min="15637" max="15637" width="10.125" style="221" customWidth="1"/>
    <col min="15638" max="15867" width="8.75" style="221"/>
    <col min="15868" max="15868" width="9.375" style="221" bestFit="1" customWidth="1"/>
    <col min="15869" max="15869" width="3.5" style="221" customWidth="1"/>
    <col min="15870" max="15870" width="20.5" style="221" customWidth="1"/>
    <col min="15871" max="15871" width="16" style="221" customWidth="1"/>
    <col min="15872" max="15872" width="9.5" style="221" customWidth="1"/>
    <col min="15873" max="15892" width="7.625" style="221" customWidth="1"/>
    <col min="15893" max="15893" width="10.125" style="221" customWidth="1"/>
    <col min="15894" max="16123" width="8.75" style="221"/>
    <col min="16124" max="16124" width="9.375" style="221" bestFit="1" customWidth="1"/>
    <col min="16125" max="16125" width="3.5" style="221" customWidth="1"/>
    <col min="16126" max="16126" width="20.5" style="221" customWidth="1"/>
    <col min="16127" max="16127" width="16" style="221" customWidth="1"/>
    <col min="16128" max="16128" width="9.5" style="221" customWidth="1"/>
    <col min="16129" max="16148" width="7.625" style="221" customWidth="1"/>
    <col min="16149" max="16149" width="10.125" style="221" customWidth="1"/>
    <col min="16150" max="16384" width="8.75" style="221"/>
  </cols>
  <sheetData>
    <row r="1" spans="1:21" ht="15.75" customHeight="1"/>
    <row r="2" spans="1:21" s="223" customFormat="1" ht="14.25">
      <c r="B2" s="607" t="s">
        <v>170</v>
      </c>
      <c r="C2" s="607"/>
      <c r="D2" s="607"/>
      <c r="E2" s="607"/>
      <c r="F2" s="607"/>
      <c r="G2" s="607"/>
      <c r="H2" s="607"/>
      <c r="I2" s="607"/>
      <c r="J2" s="607"/>
      <c r="K2" s="607"/>
      <c r="L2" s="607"/>
      <c r="M2" s="607"/>
      <c r="N2" s="607"/>
      <c r="O2" s="607"/>
      <c r="P2" s="607"/>
      <c r="Q2" s="607"/>
      <c r="R2" s="607"/>
      <c r="S2" s="607"/>
      <c r="T2" s="607"/>
      <c r="U2" s="607"/>
    </row>
    <row r="3" spans="1:21" ht="15.95" customHeight="1">
      <c r="A3" s="285"/>
      <c r="B3" s="573" t="s">
        <v>120</v>
      </c>
      <c r="C3" s="608"/>
      <c r="D3" s="613" t="s">
        <v>121</v>
      </c>
      <c r="E3" s="616" t="s">
        <v>122</v>
      </c>
      <c r="F3" s="617"/>
      <c r="G3" s="617"/>
      <c r="H3" s="617"/>
      <c r="I3" s="617"/>
      <c r="J3" s="617"/>
      <c r="K3" s="617"/>
      <c r="L3" s="617"/>
      <c r="M3" s="617"/>
      <c r="N3" s="617"/>
      <c r="O3" s="617"/>
      <c r="P3" s="617"/>
      <c r="Q3" s="617"/>
      <c r="R3" s="617"/>
      <c r="S3" s="617"/>
      <c r="T3" s="618"/>
      <c r="U3" s="613" t="s">
        <v>85</v>
      </c>
    </row>
    <row r="4" spans="1:21" s="220" customFormat="1" ht="15" customHeight="1">
      <c r="B4" s="609"/>
      <c r="C4" s="610"/>
      <c r="D4" s="614"/>
      <c r="E4" s="620" t="s">
        <v>123</v>
      </c>
      <c r="F4" s="286">
        <v>4</v>
      </c>
      <c r="G4" s="230">
        <v>5</v>
      </c>
      <c r="H4" s="230">
        <v>6</v>
      </c>
      <c r="I4" s="230">
        <v>7</v>
      </c>
      <c r="J4" s="230">
        <v>8</v>
      </c>
      <c r="K4" s="230">
        <v>9</v>
      </c>
      <c r="L4" s="230">
        <v>10</v>
      </c>
      <c r="M4" s="230">
        <v>11</v>
      </c>
      <c r="N4" s="230">
        <v>12</v>
      </c>
      <c r="O4" s="230">
        <v>13</v>
      </c>
      <c r="P4" s="230">
        <v>14</v>
      </c>
      <c r="Q4" s="230">
        <v>15</v>
      </c>
      <c r="R4" s="230">
        <v>16</v>
      </c>
      <c r="S4" s="230">
        <v>17</v>
      </c>
      <c r="T4" s="287">
        <v>18</v>
      </c>
      <c r="U4" s="614"/>
    </row>
    <row r="5" spans="1:21" s="220" customFormat="1" ht="15" customHeight="1">
      <c r="B5" s="611"/>
      <c r="C5" s="612"/>
      <c r="D5" s="615"/>
      <c r="E5" s="621"/>
      <c r="F5" s="288">
        <v>2022</v>
      </c>
      <c r="G5" s="289">
        <v>2023</v>
      </c>
      <c r="H5" s="289">
        <v>2024</v>
      </c>
      <c r="I5" s="289">
        <v>2025</v>
      </c>
      <c r="J5" s="289">
        <v>2026</v>
      </c>
      <c r="K5" s="289">
        <v>2027</v>
      </c>
      <c r="L5" s="289">
        <v>2028</v>
      </c>
      <c r="M5" s="289">
        <v>2029</v>
      </c>
      <c r="N5" s="289">
        <v>2030</v>
      </c>
      <c r="O5" s="289">
        <v>2031</v>
      </c>
      <c r="P5" s="289">
        <v>2032</v>
      </c>
      <c r="Q5" s="289">
        <v>2033</v>
      </c>
      <c r="R5" s="289">
        <v>2034</v>
      </c>
      <c r="S5" s="289">
        <v>2035</v>
      </c>
      <c r="T5" s="290">
        <v>2036</v>
      </c>
      <c r="U5" s="619"/>
    </row>
    <row r="6" spans="1:21" ht="16.5" customHeight="1">
      <c r="A6" s="291"/>
      <c r="B6" s="589" t="s">
        <v>124</v>
      </c>
      <c r="C6" s="591"/>
      <c r="D6" s="593"/>
      <c r="E6" s="292" t="s">
        <v>125</v>
      </c>
      <c r="F6" s="293"/>
      <c r="G6" s="293"/>
      <c r="H6" s="293"/>
      <c r="I6" s="293"/>
      <c r="J6" s="293"/>
      <c r="K6" s="293"/>
      <c r="L6" s="293"/>
      <c r="M6" s="293"/>
      <c r="N6" s="293"/>
      <c r="O6" s="293"/>
      <c r="P6" s="293"/>
      <c r="Q6" s="293"/>
      <c r="R6" s="293"/>
      <c r="S6" s="293"/>
      <c r="T6" s="293"/>
      <c r="U6" s="294">
        <f t="shared" ref="U6:U19" si="0">SUM(F6:T6)</f>
        <v>0</v>
      </c>
    </row>
    <row r="7" spans="1:21" ht="16.5" customHeight="1">
      <c r="A7" s="295"/>
      <c r="B7" s="590"/>
      <c r="C7" s="592"/>
      <c r="D7" s="594"/>
      <c r="E7" s="296" t="s">
        <v>126</v>
      </c>
      <c r="F7" s="297">
        <f>$D6*F6</f>
        <v>0</v>
      </c>
      <c r="G7" s="297">
        <f t="shared" ref="G7:T7" si="1">$D6*G6</f>
        <v>0</v>
      </c>
      <c r="H7" s="297">
        <f t="shared" si="1"/>
        <v>0</v>
      </c>
      <c r="I7" s="297">
        <f t="shared" si="1"/>
        <v>0</v>
      </c>
      <c r="J7" s="297">
        <f t="shared" si="1"/>
        <v>0</v>
      </c>
      <c r="K7" s="297">
        <f t="shared" si="1"/>
        <v>0</v>
      </c>
      <c r="L7" s="297">
        <f t="shared" si="1"/>
        <v>0</v>
      </c>
      <c r="M7" s="297">
        <f t="shared" si="1"/>
        <v>0</v>
      </c>
      <c r="N7" s="297">
        <f t="shared" si="1"/>
        <v>0</v>
      </c>
      <c r="O7" s="297">
        <f t="shared" si="1"/>
        <v>0</v>
      </c>
      <c r="P7" s="297">
        <f t="shared" si="1"/>
        <v>0</v>
      </c>
      <c r="Q7" s="297">
        <f t="shared" si="1"/>
        <v>0</v>
      </c>
      <c r="R7" s="297">
        <f t="shared" si="1"/>
        <v>0</v>
      </c>
      <c r="S7" s="297">
        <f t="shared" si="1"/>
        <v>0</v>
      </c>
      <c r="T7" s="297">
        <f t="shared" si="1"/>
        <v>0</v>
      </c>
      <c r="U7" s="298">
        <f t="shared" si="0"/>
        <v>0</v>
      </c>
    </row>
    <row r="8" spans="1:21" ht="16.5" customHeight="1">
      <c r="A8" s="299"/>
      <c r="B8" s="590"/>
      <c r="C8" s="581"/>
      <c r="D8" s="598"/>
      <c r="E8" s="300" t="s">
        <v>125</v>
      </c>
      <c r="F8" s="301"/>
      <c r="G8" s="301"/>
      <c r="H8" s="301"/>
      <c r="I8" s="301"/>
      <c r="J8" s="301"/>
      <c r="K8" s="301"/>
      <c r="L8" s="301"/>
      <c r="M8" s="301"/>
      <c r="N8" s="301"/>
      <c r="O8" s="301"/>
      <c r="P8" s="301"/>
      <c r="Q8" s="301"/>
      <c r="R8" s="301"/>
      <c r="S8" s="301"/>
      <c r="T8" s="301"/>
      <c r="U8" s="298">
        <f t="shared" si="0"/>
        <v>0</v>
      </c>
    </row>
    <row r="9" spans="1:21" ht="16.5" customHeight="1">
      <c r="B9" s="590"/>
      <c r="C9" s="582"/>
      <c r="D9" s="599"/>
      <c r="E9" s="300" t="s">
        <v>126</v>
      </c>
      <c r="F9" s="297">
        <f>$D8*F8</f>
        <v>0</v>
      </c>
      <c r="G9" s="297">
        <f t="shared" ref="G9:T9" si="2">$D8*G8</f>
        <v>0</v>
      </c>
      <c r="H9" s="297">
        <f t="shared" si="2"/>
        <v>0</v>
      </c>
      <c r="I9" s="297">
        <f t="shared" si="2"/>
        <v>0</v>
      </c>
      <c r="J9" s="297">
        <f t="shared" si="2"/>
        <v>0</v>
      </c>
      <c r="K9" s="297">
        <f t="shared" si="2"/>
        <v>0</v>
      </c>
      <c r="L9" s="297">
        <f t="shared" si="2"/>
        <v>0</v>
      </c>
      <c r="M9" s="297">
        <f t="shared" si="2"/>
        <v>0</v>
      </c>
      <c r="N9" s="297">
        <f t="shared" si="2"/>
        <v>0</v>
      </c>
      <c r="O9" s="297">
        <f t="shared" si="2"/>
        <v>0</v>
      </c>
      <c r="P9" s="297">
        <f t="shared" si="2"/>
        <v>0</v>
      </c>
      <c r="Q9" s="297">
        <f t="shared" si="2"/>
        <v>0</v>
      </c>
      <c r="R9" s="297">
        <f t="shared" si="2"/>
        <v>0</v>
      </c>
      <c r="S9" s="297">
        <f t="shared" si="2"/>
        <v>0</v>
      </c>
      <c r="T9" s="297">
        <f t="shared" si="2"/>
        <v>0</v>
      </c>
      <c r="U9" s="298">
        <f t="shared" si="0"/>
        <v>0</v>
      </c>
    </row>
    <row r="10" spans="1:21" ht="16.5" customHeight="1">
      <c r="B10" s="590"/>
      <c r="C10" s="595"/>
      <c r="D10" s="600"/>
      <c r="E10" s="300" t="s">
        <v>125</v>
      </c>
      <c r="F10" s="301"/>
      <c r="G10" s="301"/>
      <c r="H10" s="301"/>
      <c r="I10" s="301"/>
      <c r="J10" s="301"/>
      <c r="K10" s="301"/>
      <c r="L10" s="301"/>
      <c r="M10" s="301"/>
      <c r="N10" s="301"/>
      <c r="O10" s="301"/>
      <c r="P10" s="301"/>
      <c r="Q10" s="301"/>
      <c r="R10" s="301"/>
      <c r="S10" s="301"/>
      <c r="T10" s="301"/>
      <c r="U10" s="298">
        <f t="shared" si="0"/>
        <v>0</v>
      </c>
    </row>
    <row r="11" spans="1:21" ht="16.5" customHeight="1">
      <c r="B11" s="590"/>
      <c r="C11" s="592"/>
      <c r="D11" s="594"/>
      <c r="E11" s="300" t="s">
        <v>126</v>
      </c>
      <c r="F11" s="297">
        <f>$D10*F10</f>
        <v>0</v>
      </c>
      <c r="G11" s="297">
        <f t="shared" ref="G11:T11" si="3">$D10*G10</f>
        <v>0</v>
      </c>
      <c r="H11" s="297">
        <f t="shared" si="3"/>
        <v>0</v>
      </c>
      <c r="I11" s="297">
        <f t="shared" si="3"/>
        <v>0</v>
      </c>
      <c r="J11" s="297">
        <f t="shared" si="3"/>
        <v>0</v>
      </c>
      <c r="K11" s="297">
        <f t="shared" si="3"/>
        <v>0</v>
      </c>
      <c r="L11" s="297">
        <f t="shared" si="3"/>
        <v>0</v>
      </c>
      <c r="M11" s="297">
        <f t="shared" si="3"/>
        <v>0</v>
      </c>
      <c r="N11" s="297">
        <f t="shared" si="3"/>
        <v>0</v>
      </c>
      <c r="O11" s="297">
        <f t="shared" si="3"/>
        <v>0</v>
      </c>
      <c r="P11" s="297">
        <f t="shared" si="3"/>
        <v>0</v>
      </c>
      <c r="Q11" s="297">
        <f t="shared" si="3"/>
        <v>0</v>
      </c>
      <c r="R11" s="297">
        <f t="shared" si="3"/>
        <v>0</v>
      </c>
      <c r="S11" s="297">
        <f t="shared" si="3"/>
        <v>0</v>
      </c>
      <c r="T11" s="297">
        <f t="shared" si="3"/>
        <v>0</v>
      </c>
      <c r="U11" s="298">
        <f t="shared" si="0"/>
        <v>0</v>
      </c>
    </row>
    <row r="12" spans="1:21" ht="16.5" customHeight="1">
      <c r="B12" s="590"/>
      <c r="C12" s="595"/>
      <c r="D12" s="600"/>
      <c r="E12" s="300" t="s">
        <v>125</v>
      </c>
      <c r="F12" s="301"/>
      <c r="G12" s="301"/>
      <c r="H12" s="301"/>
      <c r="I12" s="301"/>
      <c r="J12" s="301"/>
      <c r="K12" s="301"/>
      <c r="L12" s="301"/>
      <c r="M12" s="301"/>
      <c r="N12" s="301"/>
      <c r="O12" s="301"/>
      <c r="P12" s="301"/>
      <c r="Q12" s="301"/>
      <c r="R12" s="301"/>
      <c r="S12" s="301"/>
      <c r="T12" s="301"/>
      <c r="U12" s="298">
        <f t="shared" si="0"/>
        <v>0</v>
      </c>
    </row>
    <row r="13" spans="1:21" ht="16.5" customHeight="1">
      <c r="B13" s="590"/>
      <c r="C13" s="592"/>
      <c r="D13" s="594"/>
      <c r="E13" s="300" t="s">
        <v>126</v>
      </c>
      <c r="F13" s="297">
        <f>$D12*F12</f>
        <v>0</v>
      </c>
      <c r="G13" s="297">
        <f t="shared" ref="G13:T13" si="4">$D12*G12</f>
        <v>0</v>
      </c>
      <c r="H13" s="297">
        <f t="shared" si="4"/>
        <v>0</v>
      </c>
      <c r="I13" s="297">
        <f t="shared" si="4"/>
        <v>0</v>
      </c>
      <c r="J13" s="297">
        <f t="shared" si="4"/>
        <v>0</v>
      </c>
      <c r="K13" s="297">
        <f t="shared" si="4"/>
        <v>0</v>
      </c>
      <c r="L13" s="297">
        <f t="shared" si="4"/>
        <v>0</v>
      </c>
      <c r="M13" s="297">
        <f t="shared" si="4"/>
        <v>0</v>
      </c>
      <c r="N13" s="297">
        <f t="shared" si="4"/>
        <v>0</v>
      </c>
      <c r="O13" s="297">
        <f t="shared" si="4"/>
        <v>0</v>
      </c>
      <c r="P13" s="297">
        <f t="shared" si="4"/>
        <v>0</v>
      </c>
      <c r="Q13" s="297">
        <f t="shared" si="4"/>
        <v>0</v>
      </c>
      <c r="R13" s="297">
        <f t="shared" si="4"/>
        <v>0</v>
      </c>
      <c r="S13" s="297">
        <f t="shared" si="4"/>
        <v>0</v>
      </c>
      <c r="T13" s="297">
        <f t="shared" si="4"/>
        <v>0</v>
      </c>
      <c r="U13" s="298">
        <f t="shared" si="0"/>
        <v>0</v>
      </c>
    </row>
    <row r="14" spans="1:21" ht="16.5" customHeight="1">
      <c r="B14" s="590"/>
      <c r="C14" s="581"/>
      <c r="D14" s="598"/>
      <c r="E14" s="300" t="s">
        <v>125</v>
      </c>
      <c r="F14" s="301"/>
      <c r="G14" s="301"/>
      <c r="H14" s="301"/>
      <c r="I14" s="301"/>
      <c r="J14" s="301"/>
      <c r="K14" s="301"/>
      <c r="L14" s="301"/>
      <c r="M14" s="301"/>
      <c r="N14" s="301"/>
      <c r="O14" s="301"/>
      <c r="P14" s="301"/>
      <c r="Q14" s="301"/>
      <c r="R14" s="301"/>
      <c r="S14" s="301"/>
      <c r="T14" s="301"/>
      <c r="U14" s="298">
        <f t="shared" si="0"/>
        <v>0</v>
      </c>
    </row>
    <row r="15" spans="1:21" ht="16.5" customHeight="1">
      <c r="B15" s="590"/>
      <c r="C15" s="582"/>
      <c r="D15" s="599"/>
      <c r="E15" s="300" t="s">
        <v>126</v>
      </c>
      <c r="F15" s="297">
        <f>$D14*F14</f>
        <v>0</v>
      </c>
      <c r="G15" s="297">
        <f t="shared" ref="G15:T15" si="5">$D14*G14</f>
        <v>0</v>
      </c>
      <c r="H15" s="297">
        <f t="shared" si="5"/>
        <v>0</v>
      </c>
      <c r="I15" s="297">
        <f t="shared" si="5"/>
        <v>0</v>
      </c>
      <c r="J15" s="297">
        <f t="shared" si="5"/>
        <v>0</v>
      </c>
      <c r="K15" s="297">
        <f t="shared" si="5"/>
        <v>0</v>
      </c>
      <c r="L15" s="297">
        <f t="shared" si="5"/>
        <v>0</v>
      </c>
      <c r="M15" s="297">
        <f t="shared" si="5"/>
        <v>0</v>
      </c>
      <c r="N15" s="297">
        <f t="shared" si="5"/>
        <v>0</v>
      </c>
      <c r="O15" s="297">
        <f t="shared" si="5"/>
        <v>0</v>
      </c>
      <c r="P15" s="297">
        <f t="shared" si="5"/>
        <v>0</v>
      </c>
      <c r="Q15" s="297">
        <f t="shared" si="5"/>
        <v>0</v>
      </c>
      <c r="R15" s="297">
        <f t="shared" si="5"/>
        <v>0</v>
      </c>
      <c r="S15" s="297">
        <f t="shared" si="5"/>
        <v>0</v>
      </c>
      <c r="T15" s="297">
        <f t="shared" si="5"/>
        <v>0</v>
      </c>
      <c r="U15" s="298">
        <f t="shared" si="0"/>
        <v>0</v>
      </c>
    </row>
    <row r="16" spans="1:21" ht="16.5" customHeight="1">
      <c r="B16" s="590"/>
      <c r="C16" s="595"/>
      <c r="D16" s="600"/>
      <c r="E16" s="300" t="s">
        <v>125</v>
      </c>
      <c r="F16" s="301"/>
      <c r="G16" s="301"/>
      <c r="H16" s="301"/>
      <c r="I16" s="301"/>
      <c r="J16" s="301"/>
      <c r="K16" s="301"/>
      <c r="L16" s="301"/>
      <c r="M16" s="301"/>
      <c r="N16" s="301"/>
      <c r="O16" s="301"/>
      <c r="P16" s="301"/>
      <c r="Q16" s="301"/>
      <c r="R16" s="301"/>
      <c r="S16" s="301"/>
      <c r="T16" s="301"/>
      <c r="U16" s="298">
        <f t="shared" si="0"/>
        <v>0</v>
      </c>
    </row>
    <row r="17" spans="1:16159" ht="16.5" customHeight="1">
      <c r="B17" s="590"/>
      <c r="C17" s="592"/>
      <c r="D17" s="594"/>
      <c r="E17" s="300" t="s">
        <v>126</v>
      </c>
      <c r="F17" s="297">
        <f>$D16*F16</f>
        <v>0</v>
      </c>
      <c r="G17" s="297">
        <f t="shared" ref="G17:T17" si="6">$D16*G16</f>
        <v>0</v>
      </c>
      <c r="H17" s="297">
        <f t="shared" si="6"/>
        <v>0</v>
      </c>
      <c r="I17" s="297">
        <f t="shared" si="6"/>
        <v>0</v>
      </c>
      <c r="J17" s="297">
        <f t="shared" si="6"/>
        <v>0</v>
      </c>
      <c r="K17" s="297">
        <f t="shared" si="6"/>
        <v>0</v>
      </c>
      <c r="L17" s="297">
        <f t="shared" si="6"/>
        <v>0</v>
      </c>
      <c r="M17" s="297">
        <f t="shared" si="6"/>
        <v>0</v>
      </c>
      <c r="N17" s="297">
        <f t="shared" si="6"/>
        <v>0</v>
      </c>
      <c r="O17" s="297">
        <f t="shared" si="6"/>
        <v>0</v>
      </c>
      <c r="P17" s="297">
        <f t="shared" si="6"/>
        <v>0</v>
      </c>
      <c r="Q17" s="297">
        <f t="shared" si="6"/>
        <v>0</v>
      </c>
      <c r="R17" s="297">
        <f t="shared" si="6"/>
        <v>0</v>
      </c>
      <c r="S17" s="297">
        <f t="shared" si="6"/>
        <v>0</v>
      </c>
      <c r="T17" s="297">
        <f t="shared" si="6"/>
        <v>0</v>
      </c>
      <c r="U17" s="298">
        <f t="shared" si="0"/>
        <v>0</v>
      </c>
    </row>
    <row r="18" spans="1:16159" ht="16.5" customHeight="1">
      <c r="B18" s="601" t="s">
        <v>171</v>
      </c>
      <c r="C18" s="602"/>
      <c r="D18" s="605"/>
      <c r="E18" s="300" t="s">
        <v>125</v>
      </c>
      <c r="F18" s="297">
        <f>F6+F8+F10+F12+F14+F16</f>
        <v>0</v>
      </c>
      <c r="G18" s="297">
        <f t="shared" ref="G18:T19" si="7">G6+G8+G10+G12+G14+G16</f>
        <v>0</v>
      </c>
      <c r="H18" s="297">
        <f t="shared" si="7"/>
        <v>0</v>
      </c>
      <c r="I18" s="297">
        <f t="shared" si="7"/>
        <v>0</v>
      </c>
      <c r="J18" s="297">
        <f t="shared" si="7"/>
        <v>0</v>
      </c>
      <c r="K18" s="297">
        <f t="shared" si="7"/>
        <v>0</v>
      </c>
      <c r="L18" s="297">
        <f t="shared" si="7"/>
        <v>0</v>
      </c>
      <c r="M18" s="297">
        <f t="shared" si="7"/>
        <v>0</v>
      </c>
      <c r="N18" s="297">
        <f t="shared" si="7"/>
        <v>0</v>
      </c>
      <c r="O18" s="297">
        <f t="shared" si="7"/>
        <v>0</v>
      </c>
      <c r="P18" s="297">
        <f t="shared" si="7"/>
        <v>0</v>
      </c>
      <c r="Q18" s="297">
        <f t="shared" si="7"/>
        <v>0</v>
      </c>
      <c r="R18" s="297">
        <f t="shared" si="7"/>
        <v>0</v>
      </c>
      <c r="S18" s="297">
        <f t="shared" si="7"/>
        <v>0</v>
      </c>
      <c r="T18" s="297">
        <f t="shared" si="7"/>
        <v>0</v>
      </c>
      <c r="U18" s="298">
        <f t="shared" si="0"/>
        <v>0</v>
      </c>
    </row>
    <row r="19" spans="1:16159" ht="16.5" customHeight="1">
      <c r="B19" s="603"/>
      <c r="C19" s="604"/>
      <c r="D19" s="606"/>
      <c r="E19" s="308" t="s">
        <v>126</v>
      </c>
      <c r="F19" s="303">
        <f>F7+F9+F11+F13+F15+F17</f>
        <v>0</v>
      </c>
      <c r="G19" s="303">
        <f t="shared" si="7"/>
        <v>0</v>
      </c>
      <c r="H19" s="303">
        <f t="shared" si="7"/>
        <v>0</v>
      </c>
      <c r="I19" s="303">
        <f t="shared" si="7"/>
        <v>0</v>
      </c>
      <c r="J19" s="303">
        <f t="shared" si="7"/>
        <v>0</v>
      </c>
      <c r="K19" s="303">
        <f t="shared" si="7"/>
        <v>0</v>
      </c>
      <c r="L19" s="303">
        <f t="shared" si="7"/>
        <v>0</v>
      </c>
      <c r="M19" s="303">
        <f t="shared" si="7"/>
        <v>0</v>
      </c>
      <c r="N19" s="303">
        <f t="shared" si="7"/>
        <v>0</v>
      </c>
      <c r="O19" s="303">
        <f t="shared" si="7"/>
        <v>0</v>
      </c>
      <c r="P19" s="303">
        <f t="shared" si="7"/>
        <v>0</v>
      </c>
      <c r="Q19" s="303">
        <f t="shared" si="7"/>
        <v>0</v>
      </c>
      <c r="R19" s="303">
        <f t="shared" si="7"/>
        <v>0</v>
      </c>
      <c r="S19" s="303">
        <f t="shared" si="7"/>
        <v>0</v>
      </c>
      <c r="T19" s="303">
        <f t="shared" si="7"/>
        <v>0</v>
      </c>
      <c r="U19" s="304">
        <f t="shared" si="0"/>
        <v>0</v>
      </c>
    </row>
    <row r="20" spans="1:16159" ht="16.5" customHeight="1">
      <c r="B20" s="280"/>
      <c r="C20" s="310" t="s">
        <v>129</v>
      </c>
      <c r="E20" s="311"/>
      <c r="F20" s="312"/>
      <c r="G20" s="312"/>
      <c r="H20" s="312"/>
      <c r="I20" s="312"/>
      <c r="J20" s="312"/>
      <c r="K20" s="312"/>
      <c r="L20" s="312"/>
      <c r="M20" s="312"/>
      <c r="N20" s="312"/>
      <c r="O20" s="312"/>
      <c r="P20" s="312"/>
      <c r="Q20" s="312"/>
      <c r="R20" s="312"/>
      <c r="S20" s="312"/>
      <c r="T20" s="312"/>
      <c r="U20" s="312"/>
    </row>
    <row r="21" spans="1:16159" s="220" customFormat="1" ht="17.100000000000001" customHeight="1">
      <c r="A21" s="221"/>
      <c r="B21" s="221"/>
      <c r="C21" s="310" t="s">
        <v>118</v>
      </c>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c r="EL21" s="221"/>
      <c r="EM21" s="221"/>
      <c r="EN21" s="221"/>
      <c r="EO21" s="221"/>
      <c r="EP21" s="221"/>
      <c r="EQ21" s="221"/>
      <c r="ER21" s="221"/>
      <c r="ES21" s="221"/>
      <c r="ET21" s="221"/>
      <c r="EU21" s="221"/>
      <c r="EV21" s="221"/>
      <c r="EW21" s="221"/>
      <c r="EX21" s="221"/>
      <c r="EY21" s="221"/>
      <c r="EZ21" s="221"/>
      <c r="FA21" s="221"/>
      <c r="FB21" s="221"/>
      <c r="FC21" s="221"/>
      <c r="FD21" s="221"/>
      <c r="FE21" s="221"/>
      <c r="FF21" s="221"/>
      <c r="FG21" s="221"/>
      <c r="FH21" s="221"/>
      <c r="FI21" s="221"/>
      <c r="FJ21" s="221"/>
      <c r="FK21" s="221"/>
      <c r="FL21" s="221"/>
      <c r="FM21" s="221"/>
      <c r="FN21" s="221"/>
      <c r="FO21" s="221"/>
      <c r="FP21" s="221"/>
      <c r="FQ21" s="221"/>
      <c r="FR21" s="221"/>
      <c r="FS21" s="221"/>
      <c r="FT21" s="221"/>
      <c r="FU21" s="221"/>
      <c r="FV21" s="221"/>
      <c r="FW21" s="221"/>
      <c r="FX21" s="221"/>
      <c r="FY21" s="221"/>
      <c r="FZ21" s="221"/>
      <c r="GA21" s="221"/>
      <c r="GB21" s="221"/>
      <c r="GC21" s="221"/>
      <c r="GD21" s="221"/>
      <c r="GE21" s="221"/>
      <c r="GF21" s="221"/>
      <c r="GG21" s="221"/>
      <c r="GH21" s="221"/>
      <c r="GI21" s="221"/>
      <c r="GJ21" s="221"/>
      <c r="GK21" s="221"/>
      <c r="GL21" s="221"/>
      <c r="GM21" s="221"/>
      <c r="GN21" s="221"/>
      <c r="GO21" s="221"/>
      <c r="GP21" s="221"/>
      <c r="GQ21" s="221"/>
      <c r="GR21" s="221"/>
      <c r="GS21" s="221"/>
      <c r="GT21" s="221"/>
      <c r="GU21" s="221"/>
      <c r="GV21" s="221"/>
      <c r="GW21" s="221"/>
      <c r="GX21" s="221"/>
      <c r="GY21" s="221"/>
      <c r="GZ21" s="221"/>
      <c r="HA21" s="221"/>
      <c r="HB21" s="221"/>
      <c r="HC21" s="221"/>
      <c r="HD21" s="221"/>
      <c r="HE21" s="221"/>
      <c r="HF21" s="221"/>
      <c r="HG21" s="221"/>
      <c r="HH21" s="221"/>
      <c r="HI21" s="221"/>
      <c r="HJ21" s="221"/>
      <c r="HK21" s="221"/>
      <c r="HL21" s="221"/>
      <c r="HM21" s="221"/>
      <c r="HN21" s="221"/>
      <c r="HO21" s="221"/>
      <c r="HP21" s="221"/>
      <c r="HQ21" s="221"/>
      <c r="HR21" s="221"/>
      <c r="HS21" s="221"/>
      <c r="HT21" s="221"/>
      <c r="HU21" s="221"/>
      <c r="HV21" s="221"/>
      <c r="HW21" s="221"/>
      <c r="HX21" s="221"/>
      <c r="HY21" s="221"/>
      <c r="HZ21" s="221"/>
      <c r="IA21" s="221"/>
      <c r="IB21" s="221"/>
      <c r="IC21" s="221"/>
      <c r="ID21" s="221"/>
      <c r="IE21" s="221"/>
      <c r="IF21" s="221"/>
      <c r="IG21" s="221"/>
      <c r="IH21" s="221"/>
      <c r="II21" s="221"/>
      <c r="IJ21" s="221"/>
      <c r="IK21" s="221"/>
      <c r="IL21" s="221"/>
      <c r="IM21" s="221"/>
      <c r="IN21" s="221"/>
      <c r="IO21" s="221"/>
      <c r="IP21" s="221"/>
      <c r="IQ21" s="221"/>
      <c r="IR21" s="221"/>
      <c r="IS21" s="221"/>
      <c r="IT21" s="221"/>
      <c r="IU21" s="221"/>
      <c r="IV21" s="221"/>
      <c r="IW21" s="221"/>
      <c r="IX21" s="221"/>
      <c r="IY21" s="221"/>
      <c r="IZ21" s="221"/>
      <c r="JA21" s="221"/>
      <c r="JB21" s="221"/>
      <c r="JC21" s="221"/>
      <c r="JD21" s="221"/>
      <c r="JE21" s="221"/>
      <c r="JF21" s="221"/>
      <c r="JG21" s="221"/>
      <c r="JH21" s="221"/>
      <c r="JI21" s="221"/>
      <c r="JJ21" s="221"/>
      <c r="JK21" s="221"/>
      <c r="JL21" s="221"/>
      <c r="JM21" s="221"/>
      <c r="JN21" s="221"/>
      <c r="JO21" s="221"/>
      <c r="JP21" s="221"/>
      <c r="JQ21" s="221"/>
      <c r="JR21" s="221"/>
      <c r="JS21" s="221"/>
      <c r="JT21" s="221"/>
      <c r="JU21" s="221"/>
      <c r="JV21" s="221"/>
      <c r="JW21" s="221"/>
      <c r="JX21" s="221"/>
      <c r="JY21" s="221"/>
      <c r="JZ21" s="221"/>
      <c r="KA21" s="221"/>
      <c r="KB21" s="221"/>
      <c r="KC21" s="221"/>
      <c r="KD21" s="221"/>
      <c r="KE21" s="221"/>
      <c r="KF21" s="221"/>
      <c r="KG21" s="221"/>
      <c r="KH21" s="221"/>
      <c r="KI21" s="221"/>
      <c r="KJ21" s="221"/>
      <c r="KK21" s="221"/>
      <c r="KL21" s="221"/>
      <c r="KM21" s="221"/>
      <c r="KN21" s="221"/>
      <c r="KO21" s="221"/>
      <c r="KP21" s="221"/>
      <c r="KQ21" s="221"/>
      <c r="KR21" s="221"/>
      <c r="KS21" s="221"/>
      <c r="KT21" s="221"/>
      <c r="KU21" s="221"/>
      <c r="KV21" s="221"/>
      <c r="KW21" s="221"/>
      <c r="KX21" s="221"/>
      <c r="KY21" s="221"/>
      <c r="KZ21" s="221"/>
      <c r="LA21" s="221"/>
      <c r="LB21" s="221"/>
      <c r="LC21" s="221"/>
      <c r="LD21" s="221"/>
      <c r="LE21" s="221"/>
      <c r="LF21" s="221"/>
      <c r="LG21" s="221"/>
      <c r="LH21" s="221"/>
      <c r="LI21" s="221"/>
      <c r="LJ21" s="221"/>
      <c r="LK21" s="221"/>
      <c r="LL21" s="221"/>
      <c r="LM21" s="221"/>
      <c r="LN21" s="221"/>
      <c r="LO21" s="221"/>
      <c r="LP21" s="221"/>
      <c r="LQ21" s="221"/>
      <c r="LR21" s="221"/>
      <c r="LS21" s="221"/>
      <c r="LT21" s="221"/>
      <c r="LU21" s="221"/>
      <c r="LV21" s="221"/>
      <c r="LW21" s="221"/>
      <c r="LX21" s="221"/>
      <c r="LY21" s="221"/>
      <c r="LZ21" s="221"/>
      <c r="MA21" s="221"/>
      <c r="MB21" s="221"/>
      <c r="MC21" s="221"/>
      <c r="MD21" s="221"/>
      <c r="ME21" s="221"/>
      <c r="MF21" s="221"/>
      <c r="MG21" s="221"/>
      <c r="MH21" s="221"/>
      <c r="MI21" s="221"/>
      <c r="MJ21" s="221"/>
      <c r="MK21" s="221"/>
      <c r="ML21" s="221"/>
      <c r="MM21" s="221"/>
      <c r="MN21" s="221"/>
      <c r="MO21" s="221"/>
      <c r="MP21" s="221"/>
      <c r="MQ21" s="221"/>
      <c r="MR21" s="221"/>
      <c r="MS21" s="221"/>
      <c r="MT21" s="221"/>
      <c r="MU21" s="221"/>
      <c r="MV21" s="221"/>
      <c r="MW21" s="221"/>
      <c r="MX21" s="221"/>
      <c r="MY21" s="221"/>
      <c r="MZ21" s="221"/>
      <c r="NA21" s="221"/>
      <c r="NB21" s="221"/>
      <c r="NC21" s="221"/>
      <c r="ND21" s="221"/>
      <c r="NE21" s="221"/>
      <c r="NF21" s="221"/>
      <c r="NG21" s="221"/>
      <c r="NH21" s="221"/>
      <c r="NI21" s="221"/>
      <c r="NJ21" s="221"/>
      <c r="NK21" s="221"/>
      <c r="NL21" s="221"/>
      <c r="NM21" s="221"/>
      <c r="NN21" s="221"/>
      <c r="NO21" s="221"/>
      <c r="NP21" s="221"/>
      <c r="NQ21" s="221"/>
      <c r="NR21" s="221"/>
      <c r="NS21" s="221"/>
      <c r="NT21" s="221"/>
      <c r="NU21" s="221"/>
      <c r="NV21" s="221"/>
      <c r="NW21" s="221"/>
      <c r="NX21" s="221"/>
      <c r="NY21" s="221"/>
      <c r="NZ21" s="221"/>
      <c r="OA21" s="221"/>
      <c r="OB21" s="221"/>
      <c r="OC21" s="221"/>
      <c r="OD21" s="221"/>
      <c r="OE21" s="221"/>
      <c r="OF21" s="221"/>
      <c r="OG21" s="221"/>
      <c r="OH21" s="221"/>
      <c r="OI21" s="221"/>
      <c r="OJ21" s="221"/>
      <c r="OK21" s="221"/>
      <c r="OL21" s="221"/>
      <c r="OM21" s="221"/>
      <c r="ON21" s="221"/>
      <c r="OO21" s="221"/>
      <c r="OP21" s="221"/>
      <c r="OQ21" s="221"/>
      <c r="OR21" s="221"/>
      <c r="OS21" s="221"/>
      <c r="OT21" s="221"/>
      <c r="OU21" s="221"/>
      <c r="OV21" s="221"/>
      <c r="OW21" s="221"/>
      <c r="OX21" s="221"/>
      <c r="OY21" s="221"/>
      <c r="OZ21" s="221"/>
      <c r="PA21" s="221"/>
      <c r="PB21" s="221"/>
      <c r="PC21" s="221"/>
      <c r="PD21" s="221"/>
      <c r="PE21" s="221"/>
      <c r="PF21" s="221"/>
      <c r="PG21" s="221"/>
      <c r="PH21" s="221"/>
      <c r="PI21" s="221"/>
      <c r="PJ21" s="221"/>
      <c r="PK21" s="221"/>
      <c r="PL21" s="221"/>
      <c r="PM21" s="221"/>
      <c r="PN21" s="221"/>
      <c r="PO21" s="221"/>
      <c r="PP21" s="221"/>
      <c r="PQ21" s="221"/>
      <c r="PR21" s="221"/>
      <c r="PS21" s="221"/>
      <c r="PT21" s="221"/>
      <c r="PU21" s="221"/>
      <c r="PV21" s="221"/>
      <c r="PW21" s="221"/>
      <c r="PX21" s="221"/>
      <c r="PY21" s="221"/>
      <c r="PZ21" s="221"/>
      <c r="QA21" s="221"/>
      <c r="QB21" s="221"/>
      <c r="QC21" s="221"/>
      <c r="QD21" s="221"/>
      <c r="QE21" s="221"/>
      <c r="QF21" s="221"/>
      <c r="QG21" s="221"/>
      <c r="QH21" s="221"/>
      <c r="QI21" s="221"/>
      <c r="QJ21" s="221"/>
      <c r="QK21" s="221"/>
      <c r="QL21" s="221"/>
      <c r="QM21" s="221"/>
      <c r="QN21" s="221"/>
      <c r="QO21" s="221"/>
      <c r="QP21" s="221"/>
      <c r="QQ21" s="221"/>
      <c r="QR21" s="221"/>
      <c r="QS21" s="221"/>
      <c r="QT21" s="221"/>
      <c r="QU21" s="221"/>
      <c r="QV21" s="221"/>
      <c r="QW21" s="221"/>
      <c r="QX21" s="221"/>
      <c r="QY21" s="221"/>
      <c r="QZ21" s="221"/>
      <c r="RA21" s="221"/>
      <c r="RB21" s="221"/>
      <c r="RC21" s="221"/>
      <c r="RD21" s="221"/>
      <c r="RE21" s="221"/>
      <c r="RF21" s="221"/>
      <c r="RG21" s="221"/>
      <c r="RH21" s="221"/>
      <c r="RI21" s="221"/>
      <c r="RJ21" s="221"/>
      <c r="RK21" s="221"/>
      <c r="RL21" s="221"/>
      <c r="RM21" s="221"/>
      <c r="RN21" s="221"/>
      <c r="RO21" s="221"/>
      <c r="RP21" s="221"/>
      <c r="RQ21" s="221"/>
      <c r="RR21" s="221"/>
      <c r="RS21" s="221"/>
      <c r="RT21" s="221"/>
      <c r="RU21" s="221"/>
      <c r="RV21" s="221"/>
      <c r="RW21" s="221"/>
      <c r="RX21" s="221"/>
      <c r="RY21" s="221"/>
      <c r="RZ21" s="221"/>
      <c r="SA21" s="221"/>
      <c r="SB21" s="221"/>
      <c r="SC21" s="221"/>
      <c r="SD21" s="221"/>
      <c r="SE21" s="221"/>
      <c r="SF21" s="221"/>
      <c r="SG21" s="221"/>
      <c r="SH21" s="221"/>
      <c r="SI21" s="221"/>
      <c r="SJ21" s="221"/>
      <c r="SK21" s="221"/>
      <c r="SL21" s="221"/>
      <c r="SM21" s="221"/>
      <c r="SN21" s="221"/>
      <c r="SO21" s="221"/>
      <c r="SP21" s="221"/>
      <c r="SQ21" s="221"/>
      <c r="SR21" s="221"/>
      <c r="SS21" s="221"/>
      <c r="ST21" s="221"/>
      <c r="SU21" s="221"/>
      <c r="SV21" s="221"/>
      <c r="SW21" s="221"/>
      <c r="SX21" s="221"/>
      <c r="SY21" s="221"/>
      <c r="SZ21" s="221"/>
      <c r="TA21" s="221"/>
      <c r="TB21" s="221"/>
      <c r="TC21" s="221"/>
      <c r="TD21" s="221"/>
      <c r="TE21" s="221"/>
      <c r="TF21" s="221"/>
      <c r="TG21" s="221"/>
      <c r="TH21" s="221"/>
      <c r="TI21" s="221"/>
      <c r="TJ21" s="221"/>
      <c r="TK21" s="221"/>
      <c r="TL21" s="221"/>
      <c r="TM21" s="221"/>
      <c r="TN21" s="221"/>
      <c r="TO21" s="221"/>
      <c r="TP21" s="221"/>
      <c r="TQ21" s="221"/>
      <c r="TR21" s="221"/>
      <c r="TS21" s="221"/>
      <c r="TT21" s="221"/>
      <c r="TU21" s="221"/>
      <c r="TV21" s="221"/>
      <c r="TW21" s="221"/>
      <c r="TX21" s="221"/>
      <c r="TY21" s="221"/>
      <c r="TZ21" s="221"/>
      <c r="UA21" s="221"/>
      <c r="UB21" s="221"/>
      <c r="UC21" s="221"/>
      <c r="UD21" s="221"/>
      <c r="UE21" s="221"/>
      <c r="UF21" s="221"/>
      <c r="UG21" s="221"/>
      <c r="UH21" s="221"/>
      <c r="UI21" s="221"/>
      <c r="UJ21" s="221"/>
      <c r="UK21" s="221"/>
      <c r="UL21" s="221"/>
      <c r="UM21" s="221"/>
      <c r="UN21" s="221"/>
      <c r="UO21" s="221"/>
      <c r="UP21" s="221"/>
      <c r="UQ21" s="221"/>
      <c r="UR21" s="221"/>
      <c r="US21" s="221"/>
      <c r="UT21" s="221"/>
      <c r="UU21" s="221"/>
      <c r="UV21" s="221"/>
      <c r="UW21" s="221"/>
      <c r="UX21" s="221"/>
      <c r="UY21" s="221"/>
      <c r="UZ21" s="221"/>
      <c r="VA21" s="221"/>
      <c r="VB21" s="221"/>
      <c r="VC21" s="221"/>
      <c r="VD21" s="221"/>
      <c r="VE21" s="221"/>
      <c r="VF21" s="221"/>
      <c r="VG21" s="221"/>
      <c r="VH21" s="221"/>
      <c r="VI21" s="221"/>
      <c r="VJ21" s="221"/>
      <c r="VK21" s="221"/>
      <c r="VL21" s="221"/>
      <c r="VM21" s="221"/>
      <c r="VN21" s="221"/>
      <c r="VO21" s="221"/>
      <c r="VP21" s="221"/>
      <c r="VQ21" s="221"/>
      <c r="VR21" s="221"/>
      <c r="VS21" s="221"/>
      <c r="VT21" s="221"/>
      <c r="VU21" s="221"/>
      <c r="VV21" s="221"/>
      <c r="VW21" s="221"/>
      <c r="VX21" s="221"/>
      <c r="VY21" s="221"/>
      <c r="VZ21" s="221"/>
      <c r="WA21" s="221"/>
      <c r="WB21" s="221"/>
      <c r="WC21" s="221"/>
      <c r="WD21" s="221"/>
      <c r="WE21" s="221"/>
      <c r="WF21" s="221"/>
      <c r="WG21" s="221"/>
      <c r="WH21" s="221"/>
      <c r="WI21" s="221"/>
      <c r="WJ21" s="221"/>
      <c r="WK21" s="221"/>
      <c r="WL21" s="221"/>
      <c r="WM21" s="221"/>
      <c r="WN21" s="221"/>
      <c r="WO21" s="221"/>
      <c r="WP21" s="221"/>
      <c r="WQ21" s="221"/>
      <c r="WR21" s="221"/>
      <c r="WS21" s="221"/>
      <c r="WT21" s="221"/>
      <c r="WU21" s="221"/>
      <c r="WV21" s="221"/>
      <c r="WW21" s="221"/>
      <c r="WX21" s="221"/>
      <c r="WY21" s="221"/>
      <c r="WZ21" s="221"/>
      <c r="XA21" s="221"/>
      <c r="XB21" s="221"/>
      <c r="XC21" s="221"/>
      <c r="XD21" s="221"/>
      <c r="XE21" s="221"/>
      <c r="XF21" s="221"/>
      <c r="XG21" s="221"/>
      <c r="XH21" s="221"/>
      <c r="XI21" s="221"/>
      <c r="XJ21" s="221"/>
      <c r="XK21" s="221"/>
      <c r="XL21" s="221"/>
      <c r="XM21" s="221"/>
      <c r="XN21" s="221"/>
      <c r="XO21" s="221"/>
      <c r="XP21" s="221"/>
      <c r="XQ21" s="221"/>
      <c r="XR21" s="221"/>
      <c r="XS21" s="221"/>
      <c r="XT21" s="221"/>
      <c r="XU21" s="221"/>
      <c r="XV21" s="221"/>
      <c r="XW21" s="221"/>
      <c r="XX21" s="221"/>
      <c r="XY21" s="221"/>
      <c r="XZ21" s="221"/>
      <c r="YA21" s="221"/>
      <c r="YB21" s="221"/>
      <c r="YC21" s="221"/>
      <c r="YD21" s="221"/>
      <c r="YE21" s="221"/>
      <c r="YF21" s="221"/>
      <c r="YG21" s="221"/>
      <c r="YH21" s="221"/>
      <c r="YI21" s="221"/>
      <c r="YJ21" s="221"/>
      <c r="YK21" s="221"/>
      <c r="YL21" s="221"/>
      <c r="YM21" s="221"/>
      <c r="YN21" s="221"/>
      <c r="YO21" s="221"/>
      <c r="YP21" s="221"/>
      <c r="YQ21" s="221"/>
      <c r="YR21" s="221"/>
      <c r="YS21" s="221"/>
      <c r="YT21" s="221"/>
      <c r="YU21" s="221"/>
      <c r="YV21" s="221"/>
      <c r="YW21" s="221"/>
      <c r="YX21" s="221"/>
      <c r="YY21" s="221"/>
      <c r="YZ21" s="221"/>
      <c r="ZA21" s="221"/>
      <c r="ZB21" s="221"/>
      <c r="ZC21" s="221"/>
      <c r="ZD21" s="221"/>
      <c r="ZE21" s="221"/>
      <c r="ZF21" s="221"/>
      <c r="ZG21" s="221"/>
      <c r="ZH21" s="221"/>
      <c r="ZI21" s="221"/>
      <c r="ZJ21" s="221"/>
      <c r="ZK21" s="221"/>
      <c r="ZL21" s="221"/>
      <c r="ZM21" s="221"/>
      <c r="ZN21" s="221"/>
      <c r="ZO21" s="221"/>
      <c r="ZP21" s="221"/>
      <c r="ZQ21" s="221"/>
      <c r="ZR21" s="221"/>
      <c r="ZS21" s="221"/>
      <c r="ZT21" s="221"/>
      <c r="ZU21" s="221"/>
      <c r="ZV21" s="221"/>
      <c r="ZW21" s="221"/>
      <c r="ZX21" s="221"/>
      <c r="ZY21" s="221"/>
      <c r="ZZ21" s="221"/>
      <c r="AAA21" s="221"/>
      <c r="AAB21" s="221"/>
      <c r="AAC21" s="221"/>
      <c r="AAD21" s="221"/>
      <c r="AAE21" s="221"/>
      <c r="AAF21" s="221"/>
      <c r="AAG21" s="221"/>
      <c r="AAH21" s="221"/>
      <c r="AAI21" s="221"/>
      <c r="AAJ21" s="221"/>
      <c r="AAK21" s="221"/>
      <c r="AAL21" s="221"/>
      <c r="AAM21" s="221"/>
      <c r="AAN21" s="221"/>
      <c r="AAO21" s="221"/>
      <c r="AAP21" s="221"/>
      <c r="AAQ21" s="221"/>
      <c r="AAR21" s="221"/>
      <c r="AAS21" s="221"/>
      <c r="AAT21" s="221"/>
      <c r="AAU21" s="221"/>
      <c r="AAV21" s="221"/>
      <c r="AAW21" s="221"/>
      <c r="AAX21" s="221"/>
      <c r="AAY21" s="221"/>
      <c r="AAZ21" s="221"/>
      <c r="ABA21" s="221"/>
      <c r="ABB21" s="221"/>
      <c r="ABC21" s="221"/>
      <c r="ABD21" s="221"/>
      <c r="ABE21" s="221"/>
      <c r="ABF21" s="221"/>
      <c r="ABG21" s="221"/>
      <c r="ABH21" s="221"/>
      <c r="ABI21" s="221"/>
      <c r="ABJ21" s="221"/>
      <c r="ABK21" s="221"/>
      <c r="ABL21" s="221"/>
      <c r="ABM21" s="221"/>
      <c r="ABN21" s="221"/>
      <c r="ABO21" s="221"/>
      <c r="ABP21" s="221"/>
      <c r="ABQ21" s="221"/>
      <c r="ABR21" s="221"/>
      <c r="ABS21" s="221"/>
      <c r="ABT21" s="221"/>
      <c r="ABU21" s="221"/>
      <c r="ABV21" s="221"/>
      <c r="ABW21" s="221"/>
      <c r="ABX21" s="221"/>
      <c r="ABY21" s="221"/>
      <c r="ABZ21" s="221"/>
      <c r="ACA21" s="221"/>
      <c r="ACB21" s="221"/>
      <c r="ACC21" s="221"/>
      <c r="ACD21" s="221"/>
      <c r="ACE21" s="221"/>
      <c r="ACF21" s="221"/>
      <c r="ACG21" s="221"/>
      <c r="ACH21" s="221"/>
      <c r="ACI21" s="221"/>
      <c r="ACJ21" s="221"/>
      <c r="ACK21" s="221"/>
      <c r="ACL21" s="221"/>
      <c r="ACM21" s="221"/>
      <c r="ACN21" s="221"/>
      <c r="ACO21" s="221"/>
      <c r="ACP21" s="221"/>
      <c r="ACQ21" s="221"/>
      <c r="ACR21" s="221"/>
      <c r="ACS21" s="221"/>
      <c r="ACT21" s="221"/>
      <c r="ACU21" s="221"/>
      <c r="ACV21" s="221"/>
      <c r="ACW21" s="221"/>
      <c r="ACX21" s="221"/>
      <c r="ACY21" s="221"/>
      <c r="ACZ21" s="221"/>
      <c r="ADA21" s="221"/>
      <c r="ADB21" s="221"/>
      <c r="ADC21" s="221"/>
      <c r="ADD21" s="221"/>
      <c r="ADE21" s="221"/>
      <c r="ADF21" s="221"/>
      <c r="ADG21" s="221"/>
      <c r="ADH21" s="221"/>
      <c r="ADI21" s="221"/>
      <c r="ADJ21" s="221"/>
      <c r="ADK21" s="221"/>
      <c r="ADL21" s="221"/>
      <c r="ADM21" s="221"/>
      <c r="ADN21" s="221"/>
      <c r="ADO21" s="221"/>
      <c r="ADP21" s="221"/>
      <c r="ADQ21" s="221"/>
      <c r="ADR21" s="221"/>
      <c r="ADS21" s="221"/>
      <c r="ADT21" s="221"/>
      <c r="ADU21" s="221"/>
      <c r="ADV21" s="221"/>
      <c r="ADW21" s="221"/>
      <c r="ADX21" s="221"/>
      <c r="ADY21" s="221"/>
      <c r="ADZ21" s="221"/>
      <c r="AEA21" s="221"/>
      <c r="AEB21" s="221"/>
      <c r="AEC21" s="221"/>
      <c r="AED21" s="221"/>
      <c r="AEE21" s="221"/>
      <c r="AEF21" s="221"/>
      <c r="AEG21" s="221"/>
      <c r="AEH21" s="221"/>
      <c r="AEI21" s="221"/>
      <c r="AEJ21" s="221"/>
      <c r="AEK21" s="221"/>
      <c r="AEL21" s="221"/>
      <c r="AEM21" s="221"/>
      <c r="AEN21" s="221"/>
      <c r="AEO21" s="221"/>
      <c r="AEP21" s="221"/>
      <c r="AEQ21" s="221"/>
      <c r="AER21" s="221"/>
      <c r="AES21" s="221"/>
      <c r="AET21" s="221"/>
      <c r="AEU21" s="221"/>
      <c r="AEV21" s="221"/>
      <c r="AEW21" s="221"/>
      <c r="AEX21" s="221"/>
      <c r="AEY21" s="221"/>
      <c r="AEZ21" s="221"/>
      <c r="AFA21" s="221"/>
      <c r="AFB21" s="221"/>
      <c r="AFC21" s="221"/>
      <c r="AFD21" s="221"/>
      <c r="AFE21" s="221"/>
      <c r="AFF21" s="221"/>
      <c r="AFG21" s="221"/>
      <c r="AFH21" s="221"/>
      <c r="AFI21" s="221"/>
      <c r="AFJ21" s="221"/>
      <c r="AFK21" s="221"/>
      <c r="AFL21" s="221"/>
      <c r="AFM21" s="221"/>
      <c r="AFN21" s="221"/>
      <c r="AFO21" s="221"/>
      <c r="AFP21" s="221"/>
      <c r="AFQ21" s="221"/>
      <c r="AFR21" s="221"/>
      <c r="AFS21" s="221"/>
      <c r="AFT21" s="221"/>
      <c r="AFU21" s="221"/>
      <c r="AFV21" s="221"/>
      <c r="AFW21" s="221"/>
      <c r="AFX21" s="221"/>
      <c r="AFY21" s="221"/>
      <c r="AFZ21" s="221"/>
      <c r="AGA21" s="221"/>
      <c r="AGB21" s="221"/>
      <c r="AGC21" s="221"/>
      <c r="AGD21" s="221"/>
      <c r="AGE21" s="221"/>
      <c r="AGF21" s="221"/>
      <c r="AGG21" s="221"/>
      <c r="AGH21" s="221"/>
      <c r="AGI21" s="221"/>
      <c r="AGJ21" s="221"/>
      <c r="AGK21" s="221"/>
      <c r="AGL21" s="221"/>
      <c r="AGM21" s="221"/>
      <c r="AGN21" s="221"/>
      <c r="AGO21" s="221"/>
      <c r="AGP21" s="221"/>
      <c r="AGQ21" s="221"/>
      <c r="AGR21" s="221"/>
      <c r="AGS21" s="221"/>
      <c r="AGT21" s="221"/>
      <c r="AGU21" s="221"/>
      <c r="AGV21" s="221"/>
      <c r="AGW21" s="221"/>
      <c r="AGX21" s="221"/>
      <c r="AGY21" s="221"/>
      <c r="AGZ21" s="221"/>
      <c r="AHA21" s="221"/>
      <c r="AHB21" s="221"/>
      <c r="AHC21" s="221"/>
      <c r="AHD21" s="221"/>
      <c r="AHE21" s="221"/>
      <c r="AHF21" s="221"/>
      <c r="AHG21" s="221"/>
      <c r="AHH21" s="221"/>
      <c r="AHI21" s="221"/>
      <c r="AHJ21" s="221"/>
      <c r="AHK21" s="221"/>
      <c r="AHL21" s="221"/>
      <c r="AHM21" s="221"/>
      <c r="AHN21" s="221"/>
      <c r="AHO21" s="221"/>
      <c r="AHP21" s="221"/>
      <c r="AHQ21" s="221"/>
      <c r="AHR21" s="221"/>
      <c r="AHS21" s="221"/>
      <c r="AHT21" s="221"/>
      <c r="AHU21" s="221"/>
      <c r="AHV21" s="221"/>
      <c r="AHW21" s="221"/>
      <c r="AHX21" s="221"/>
      <c r="AHY21" s="221"/>
      <c r="AHZ21" s="221"/>
      <c r="AIA21" s="221"/>
      <c r="AIB21" s="221"/>
      <c r="AIC21" s="221"/>
      <c r="AID21" s="221"/>
      <c r="AIE21" s="221"/>
      <c r="AIF21" s="221"/>
      <c r="AIG21" s="221"/>
      <c r="AIH21" s="221"/>
      <c r="AII21" s="221"/>
      <c r="AIJ21" s="221"/>
      <c r="AIK21" s="221"/>
      <c r="AIL21" s="221"/>
      <c r="AIM21" s="221"/>
      <c r="AIN21" s="221"/>
      <c r="AIO21" s="221"/>
      <c r="AIP21" s="221"/>
      <c r="AIQ21" s="221"/>
      <c r="AIR21" s="221"/>
      <c r="AIS21" s="221"/>
      <c r="AIT21" s="221"/>
      <c r="AIU21" s="221"/>
      <c r="AIV21" s="221"/>
      <c r="AIW21" s="221"/>
      <c r="AIX21" s="221"/>
      <c r="AIY21" s="221"/>
      <c r="AIZ21" s="221"/>
      <c r="AJA21" s="221"/>
      <c r="AJB21" s="221"/>
      <c r="AJC21" s="221"/>
      <c r="AJD21" s="221"/>
      <c r="AJE21" s="221"/>
      <c r="AJF21" s="221"/>
      <c r="AJG21" s="221"/>
      <c r="AJH21" s="221"/>
      <c r="AJI21" s="221"/>
      <c r="AJJ21" s="221"/>
      <c r="AJK21" s="221"/>
      <c r="AJL21" s="221"/>
      <c r="AJM21" s="221"/>
      <c r="AJN21" s="221"/>
      <c r="AJO21" s="221"/>
      <c r="AJP21" s="221"/>
      <c r="AJQ21" s="221"/>
      <c r="AJR21" s="221"/>
      <c r="AJS21" s="221"/>
      <c r="AJT21" s="221"/>
      <c r="AJU21" s="221"/>
      <c r="AJV21" s="221"/>
      <c r="AJW21" s="221"/>
      <c r="AJX21" s="221"/>
      <c r="AJY21" s="221"/>
      <c r="AJZ21" s="221"/>
      <c r="AKA21" s="221"/>
      <c r="AKB21" s="221"/>
      <c r="AKC21" s="221"/>
      <c r="AKD21" s="221"/>
      <c r="AKE21" s="221"/>
      <c r="AKF21" s="221"/>
      <c r="AKG21" s="221"/>
      <c r="AKH21" s="221"/>
      <c r="AKI21" s="221"/>
      <c r="AKJ21" s="221"/>
      <c r="AKK21" s="221"/>
      <c r="AKL21" s="221"/>
      <c r="AKM21" s="221"/>
      <c r="AKN21" s="221"/>
      <c r="AKO21" s="221"/>
      <c r="AKP21" s="221"/>
      <c r="AKQ21" s="221"/>
      <c r="AKR21" s="221"/>
      <c r="AKS21" s="221"/>
      <c r="AKT21" s="221"/>
      <c r="AKU21" s="221"/>
      <c r="AKV21" s="221"/>
      <c r="AKW21" s="221"/>
      <c r="AKX21" s="221"/>
      <c r="AKY21" s="221"/>
      <c r="AKZ21" s="221"/>
      <c r="ALA21" s="221"/>
      <c r="ALB21" s="221"/>
      <c r="ALC21" s="221"/>
      <c r="ALD21" s="221"/>
      <c r="ALE21" s="221"/>
      <c r="ALF21" s="221"/>
      <c r="ALG21" s="221"/>
      <c r="ALH21" s="221"/>
      <c r="ALI21" s="221"/>
      <c r="ALJ21" s="221"/>
      <c r="ALK21" s="221"/>
      <c r="ALL21" s="221"/>
      <c r="ALM21" s="221"/>
      <c r="ALN21" s="221"/>
      <c r="ALO21" s="221"/>
      <c r="ALP21" s="221"/>
      <c r="ALQ21" s="221"/>
      <c r="ALR21" s="221"/>
      <c r="ALS21" s="221"/>
      <c r="ALT21" s="221"/>
      <c r="ALU21" s="221"/>
      <c r="ALV21" s="221"/>
      <c r="ALW21" s="221"/>
      <c r="ALX21" s="221"/>
      <c r="ALY21" s="221"/>
      <c r="ALZ21" s="221"/>
      <c r="AMA21" s="221"/>
      <c r="AMB21" s="221"/>
      <c r="AMC21" s="221"/>
      <c r="AMD21" s="221"/>
      <c r="AME21" s="221"/>
      <c r="AMF21" s="221"/>
      <c r="AMG21" s="221"/>
      <c r="AMH21" s="221"/>
      <c r="AMI21" s="221"/>
      <c r="AMJ21" s="221"/>
      <c r="AMK21" s="221"/>
      <c r="AML21" s="221"/>
      <c r="AMM21" s="221"/>
      <c r="AMN21" s="221"/>
      <c r="AMO21" s="221"/>
      <c r="AMP21" s="221"/>
      <c r="AMQ21" s="221"/>
      <c r="AMR21" s="221"/>
      <c r="AMS21" s="221"/>
      <c r="AMT21" s="221"/>
      <c r="AMU21" s="221"/>
      <c r="AMV21" s="221"/>
      <c r="AMW21" s="221"/>
      <c r="AMX21" s="221"/>
      <c r="AMY21" s="221"/>
      <c r="AMZ21" s="221"/>
      <c r="ANA21" s="221"/>
      <c r="ANB21" s="221"/>
      <c r="ANC21" s="221"/>
      <c r="AND21" s="221"/>
      <c r="ANE21" s="221"/>
      <c r="ANF21" s="221"/>
      <c r="ANG21" s="221"/>
      <c r="ANH21" s="221"/>
      <c r="ANI21" s="221"/>
      <c r="ANJ21" s="221"/>
      <c r="ANK21" s="221"/>
      <c r="ANL21" s="221"/>
      <c r="ANM21" s="221"/>
      <c r="ANN21" s="221"/>
      <c r="ANO21" s="221"/>
      <c r="ANP21" s="221"/>
      <c r="ANQ21" s="221"/>
      <c r="ANR21" s="221"/>
      <c r="ANS21" s="221"/>
      <c r="ANT21" s="221"/>
      <c r="ANU21" s="221"/>
      <c r="ANV21" s="221"/>
      <c r="ANW21" s="221"/>
      <c r="ANX21" s="221"/>
      <c r="ANY21" s="221"/>
      <c r="ANZ21" s="221"/>
      <c r="AOA21" s="221"/>
      <c r="AOB21" s="221"/>
      <c r="AOC21" s="221"/>
      <c r="AOD21" s="221"/>
      <c r="AOE21" s="221"/>
      <c r="AOF21" s="221"/>
      <c r="AOG21" s="221"/>
      <c r="AOH21" s="221"/>
      <c r="AOI21" s="221"/>
      <c r="AOJ21" s="221"/>
      <c r="AOK21" s="221"/>
      <c r="AOL21" s="221"/>
      <c r="AOM21" s="221"/>
      <c r="AON21" s="221"/>
      <c r="AOO21" s="221"/>
      <c r="AOP21" s="221"/>
      <c r="AOQ21" s="221"/>
      <c r="AOR21" s="221"/>
      <c r="AOS21" s="221"/>
      <c r="AOT21" s="221"/>
      <c r="AOU21" s="221"/>
      <c r="AOV21" s="221"/>
      <c r="AOW21" s="221"/>
      <c r="AOX21" s="221"/>
      <c r="AOY21" s="221"/>
      <c r="AOZ21" s="221"/>
      <c r="APA21" s="221"/>
      <c r="APB21" s="221"/>
      <c r="APC21" s="221"/>
      <c r="APD21" s="221"/>
      <c r="APE21" s="221"/>
      <c r="APF21" s="221"/>
      <c r="APG21" s="221"/>
      <c r="APH21" s="221"/>
      <c r="API21" s="221"/>
      <c r="APJ21" s="221"/>
      <c r="APK21" s="221"/>
      <c r="APL21" s="221"/>
      <c r="APM21" s="221"/>
      <c r="APN21" s="221"/>
      <c r="APO21" s="221"/>
      <c r="APP21" s="221"/>
      <c r="APQ21" s="221"/>
      <c r="APR21" s="221"/>
      <c r="APS21" s="221"/>
      <c r="APT21" s="221"/>
      <c r="APU21" s="221"/>
      <c r="APV21" s="221"/>
      <c r="APW21" s="221"/>
      <c r="APX21" s="221"/>
      <c r="APY21" s="221"/>
      <c r="APZ21" s="221"/>
      <c r="AQA21" s="221"/>
      <c r="AQB21" s="221"/>
      <c r="AQC21" s="221"/>
      <c r="AQD21" s="221"/>
      <c r="AQE21" s="221"/>
      <c r="AQF21" s="221"/>
      <c r="AQG21" s="221"/>
      <c r="AQH21" s="221"/>
      <c r="AQI21" s="221"/>
      <c r="AQJ21" s="221"/>
      <c r="AQK21" s="221"/>
      <c r="AQL21" s="221"/>
      <c r="AQM21" s="221"/>
      <c r="AQN21" s="221"/>
      <c r="AQO21" s="221"/>
      <c r="AQP21" s="221"/>
      <c r="AQQ21" s="221"/>
      <c r="AQR21" s="221"/>
      <c r="AQS21" s="221"/>
      <c r="AQT21" s="221"/>
      <c r="AQU21" s="221"/>
      <c r="AQV21" s="221"/>
      <c r="AQW21" s="221"/>
      <c r="AQX21" s="221"/>
      <c r="AQY21" s="221"/>
      <c r="AQZ21" s="221"/>
      <c r="ARA21" s="221"/>
      <c r="ARB21" s="221"/>
      <c r="ARC21" s="221"/>
      <c r="ARD21" s="221"/>
      <c r="ARE21" s="221"/>
      <c r="ARF21" s="221"/>
      <c r="ARG21" s="221"/>
      <c r="ARH21" s="221"/>
      <c r="ARI21" s="221"/>
      <c r="ARJ21" s="221"/>
      <c r="ARK21" s="221"/>
      <c r="ARL21" s="221"/>
      <c r="ARM21" s="221"/>
      <c r="ARN21" s="221"/>
      <c r="ARO21" s="221"/>
      <c r="ARP21" s="221"/>
      <c r="ARQ21" s="221"/>
      <c r="ARR21" s="221"/>
      <c r="ARS21" s="221"/>
      <c r="ART21" s="221"/>
      <c r="ARU21" s="221"/>
      <c r="ARV21" s="221"/>
      <c r="ARW21" s="221"/>
      <c r="ARX21" s="221"/>
      <c r="ARY21" s="221"/>
      <c r="ARZ21" s="221"/>
      <c r="ASA21" s="221"/>
      <c r="ASB21" s="221"/>
      <c r="ASC21" s="221"/>
      <c r="ASD21" s="221"/>
      <c r="ASE21" s="221"/>
      <c r="ASF21" s="221"/>
      <c r="ASG21" s="221"/>
      <c r="ASH21" s="221"/>
      <c r="ASI21" s="221"/>
      <c r="ASJ21" s="221"/>
      <c r="ASK21" s="221"/>
      <c r="ASL21" s="221"/>
      <c r="ASM21" s="221"/>
      <c r="ASN21" s="221"/>
      <c r="ASO21" s="221"/>
      <c r="ASP21" s="221"/>
      <c r="ASQ21" s="221"/>
      <c r="ASR21" s="221"/>
      <c r="ASS21" s="221"/>
      <c r="AST21" s="221"/>
      <c r="ASU21" s="221"/>
      <c r="ASV21" s="221"/>
      <c r="ASW21" s="221"/>
      <c r="ASX21" s="221"/>
      <c r="ASY21" s="221"/>
      <c r="ASZ21" s="221"/>
      <c r="ATA21" s="221"/>
      <c r="ATB21" s="221"/>
      <c r="ATC21" s="221"/>
      <c r="ATD21" s="221"/>
      <c r="ATE21" s="221"/>
      <c r="ATF21" s="221"/>
      <c r="ATG21" s="221"/>
      <c r="ATH21" s="221"/>
      <c r="ATI21" s="221"/>
      <c r="ATJ21" s="221"/>
      <c r="ATK21" s="221"/>
      <c r="ATL21" s="221"/>
      <c r="ATM21" s="221"/>
      <c r="ATN21" s="221"/>
      <c r="ATO21" s="221"/>
      <c r="ATP21" s="221"/>
      <c r="ATQ21" s="221"/>
      <c r="ATR21" s="221"/>
      <c r="ATS21" s="221"/>
      <c r="ATT21" s="221"/>
      <c r="ATU21" s="221"/>
      <c r="ATV21" s="221"/>
      <c r="ATW21" s="221"/>
      <c r="ATX21" s="221"/>
      <c r="ATY21" s="221"/>
      <c r="ATZ21" s="221"/>
      <c r="AUA21" s="221"/>
      <c r="AUB21" s="221"/>
      <c r="AUC21" s="221"/>
      <c r="AUD21" s="221"/>
      <c r="AUE21" s="221"/>
      <c r="AUF21" s="221"/>
      <c r="AUG21" s="221"/>
      <c r="AUH21" s="221"/>
      <c r="AUI21" s="221"/>
      <c r="AUJ21" s="221"/>
      <c r="AUK21" s="221"/>
      <c r="AUL21" s="221"/>
      <c r="AUM21" s="221"/>
      <c r="AUN21" s="221"/>
      <c r="AUO21" s="221"/>
      <c r="AUP21" s="221"/>
      <c r="AUQ21" s="221"/>
      <c r="AUR21" s="221"/>
      <c r="AUS21" s="221"/>
      <c r="AUT21" s="221"/>
      <c r="AUU21" s="221"/>
      <c r="AUV21" s="221"/>
      <c r="AUW21" s="221"/>
      <c r="AUX21" s="221"/>
      <c r="AUY21" s="221"/>
      <c r="AUZ21" s="221"/>
      <c r="AVA21" s="221"/>
      <c r="AVB21" s="221"/>
      <c r="AVC21" s="221"/>
      <c r="AVD21" s="221"/>
      <c r="AVE21" s="221"/>
      <c r="AVF21" s="221"/>
      <c r="AVG21" s="221"/>
      <c r="AVH21" s="221"/>
      <c r="AVI21" s="221"/>
      <c r="AVJ21" s="221"/>
      <c r="AVK21" s="221"/>
      <c r="AVL21" s="221"/>
      <c r="AVM21" s="221"/>
      <c r="AVN21" s="221"/>
      <c r="AVO21" s="221"/>
      <c r="AVP21" s="221"/>
      <c r="AVQ21" s="221"/>
      <c r="AVR21" s="221"/>
      <c r="AVS21" s="221"/>
      <c r="AVT21" s="221"/>
      <c r="AVU21" s="221"/>
      <c r="AVV21" s="221"/>
      <c r="AVW21" s="221"/>
      <c r="AVX21" s="221"/>
      <c r="AVY21" s="221"/>
      <c r="AVZ21" s="221"/>
      <c r="AWA21" s="221"/>
      <c r="AWB21" s="221"/>
      <c r="AWC21" s="221"/>
      <c r="AWD21" s="221"/>
      <c r="AWE21" s="221"/>
      <c r="AWF21" s="221"/>
      <c r="AWG21" s="221"/>
      <c r="AWH21" s="221"/>
      <c r="AWI21" s="221"/>
      <c r="AWJ21" s="221"/>
      <c r="AWK21" s="221"/>
      <c r="AWL21" s="221"/>
      <c r="AWM21" s="221"/>
      <c r="AWN21" s="221"/>
      <c r="AWO21" s="221"/>
      <c r="AWP21" s="221"/>
      <c r="AWQ21" s="221"/>
      <c r="AWR21" s="221"/>
      <c r="AWS21" s="221"/>
      <c r="AWT21" s="221"/>
      <c r="AWU21" s="221"/>
      <c r="AWV21" s="221"/>
      <c r="AWW21" s="221"/>
      <c r="AWX21" s="221"/>
      <c r="AWY21" s="221"/>
      <c r="AWZ21" s="221"/>
      <c r="AXA21" s="221"/>
      <c r="AXB21" s="221"/>
      <c r="AXC21" s="221"/>
      <c r="AXD21" s="221"/>
      <c r="AXE21" s="221"/>
      <c r="AXF21" s="221"/>
      <c r="AXG21" s="221"/>
      <c r="AXH21" s="221"/>
      <c r="AXI21" s="221"/>
      <c r="AXJ21" s="221"/>
      <c r="AXK21" s="221"/>
      <c r="AXL21" s="221"/>
      <c r="AXM21" s="221"/>
      <c r="AXN21" s="221"/>
      <c r="AXO21" s="221"/>
      <c r="AXP21" s="221"/>
      <c r="AXQ21" s="221"/>
      <c r="AXR21" s="221"/>
      <c r="AXS21" s="221"/>
      <c r="AXT21" s="221"/>
      <c r="AXU21" s="221"/>
      <c r="AXV21" s="221"/>
      <c r="AXW21" s="221"/>
      <c r="AXX21" s="221"/>
      <c r="AXY21" s="221"/>
      <c r="AXZ21" s="221"/>
      <c r="AYA21" s="221"/>
      <c r="AYB21" s="221"/>
      <c r="AYC21" s="221"/>
      <c r="AYD21" s="221"/>
      <c r="AYE21" s="221"/>
      <c r="AYF21" s="221"/>
      <c r="AYG21" s="221"/>
      <c r="AYH21" s="221"/>
      <c r="AYI21" s="221"/>
      <c r="AYJ21" s="221"/>
      <c r="AYK21" s="221"/>
      <c r="AYL21" s="221"/>
      <c r="AYM21" s="221"/>
      <c r="AYN21" s="221"/>
      <c r="AYO21" s="221"/>
      <c r="AYP21" s="221"/>
      <c r="AYQ21" s="221"/>
      <c r="AYR21" s="221"/>
      <c r="AYS21" s="221"/>
      <c r="AYT21" s="221"/>
      <c r="AYU21" s="221"/>
      <c r="AYV21" s="221"/>
      <c r="AYW21" s="221"/>
      <c r="AYX21" s="221"/>
      <c r="AYY21" s="221"/>
      <c r="AYZ21" s="221"/>
      <c r="AZA21" s="221"/>
      <c r="AZB21" s="221"/>
      <c r="AZC21" s="221"/>
      <c r="AZD21" s="221"/>
      <c r="AZE21" s="221"/>
      <c r="AZF21" s="221"/>
      <c r="AZG21" s="221"/>
      <c r="AZH21" s="221"/>
      <c r="AZI21" s="221"/>
      <c r="AZJ21" s="221"/>
      <c r="AZK21" s="221"/>
      <c r="AZL21" s="221"/>
      <c r="AZM21" s="221"/>
      <c r="AZN21" s="221"/>
      <c r="AZO21" s="221"/>
      <c r="AZP21" s="221"/>
      <c r="AZQ21" s="221"/>
      <c r="AZR21" s="221"/>
      <c r="AZS21" s="221"/>
      <c r="AZT21" s="221"/>
      <c r="AZU21" s="221"/>
      <c r="AZV21" s="221"/>
      <c r="AZW21" s="221"/>
      <c r="AZX21" s="221"/>
      <c r="AZY21" s="221"/>
      <c r="AZZ21" s="221"/>
      <c r="BAA21" s="221"/>
      <c r="BAB21" s="221"/>
      <c r="BAC21" s="221"/>
      <c r="BAD21" s="221"/>
      <c r="BAE21" s="221"/>
      <c r="BAF21" s="221"/>
      <c r="BAG21" s="221"/>
      <c r="BAH21" s="221"/>
      <c r="BAI21" s="221"/>
      <c r="BAJ21" s="221"/>
      <c r="BAK21" s="221"/>
      <c r="BAL21" s="221"/>
      <c r="BAM21" s="221"/>
      <c r="BAN21" s="221"/>
      <c r="BAO21" s="221"/>
      <c r="BAP21" s="221"/>
      <c r="BAQ21" s="221"/>
      <c r="BAR21" s="221"/>
      <c r="BAS21" s="221"/>
      <c r="BAT21" s="221"/>
      <c r="BAU21" s="221"/>
      <c r="BAV21" s="221"/>
      <c r="BAW21" s="221"/>
      <c r="BAX21" s="221"/>
      <c r="BAY21" s="221"/>
      <c r="BAZ21" s="221"/>
      <c r="BBA21" s="221"/>
      <c r="BBB21" s="221"/>
      <c r="BBC21" s="221"/>
      <c r="BBD21" s="221"/>
      <c r="BBE21" s="221"/>
      <c r="BBF21" s="221"/>
      <c r="BBG21" s="221"/>
      <c r="BBH21" s="221"/>
      <c r="BBI21" s="221"/>
      <c r="BBJ21" s="221"/>
      <c r="BBK21" s="221"/>
      <c r="BBL21" s="221"/>
      <c r="BBM21" s="221"/>
      <c r="BBN21" s="221"/>
      <c r="BBO21" s="221"/>
      <c r="BBP21" s="221"/>
      <c r="BBQ21" s="221"/>
      <c r="BBR21" s="221"/>
      <c r="BBS21" s="221"/>
      <c r="BBT21" s="221"/>
      <c r="BBU21" s="221"/>
      <c r="BBV21" s="221"/>
      <c r="BBW21" s="221"/>
      <c r="BBX21" s="221"/>
      <c r="BBY21" s="221"/>
      <c r="BBZ21" s="221"/>
      <c r="BCA21" s="221"/>
      <c r="BCB21" s="221"/>
      <c r="BCC21" s="221"/>
      <c r="BCD21" s="221"/>
      <c r="BCE21" s="221"/>
      <c r="BCF21" s="221"/>
      <c r="BCG21" s="221"/>
      <c r="BCH21" s="221"/>
      <c r="BCI21" s="221"/>
      <c r="BCJ21" s="221"/>
      <c r="BCK21" s="221"/>
      <c r="BCL21" s="221"/>
      <c r="BCM21" s="221"/>
      <c r="BCN21" s="221"/>
      <c r="BCO21" s="221"/>
      <c r="BCP21" s="221"/>
      <c r="BCQ21" s="221"/>
      <c r="BCR21" s="221"/>
      <c r="BCS21" s="221"/>
      <c r="BCT21" s="221"/>
      <c r="BCU21" s="221"/>
      <c r="BCV21" s="221"/>
      <c r="BCW21" s="221"/>
      <c r="BCX21" s="221"/>
      <c r="BCY21" s="221"/>
      <c r="BCZ21" s="221"/>
      <c r="BDA21" s="221"/>
      <c r="BDB21" s="221"/>
      <c r="BDC21" s="221"/>
      <c r="BDD21" s="221"/>
      <c r="BDE21" s="221"/>
      <c r="BDF21" s="221"/>
      <c r="BDG21" s="221"/>
      <c r="BDH21" s="221"/>
      <c r="BDI21" s="221"/>
      <c r="BDJ21" s="221"/>
      <c r="BDK21" s="221"/>
      <c r="BDL21" s="221"/>
      <c r="BDM21" s="221"/>
      <c r="BDN21" s="221"/>
      <c r="BDO21" s="221"/>
      <c r="BDP21" s="221"/>
      <c r="BDQ21" s="221"/>
      <c r="BDR21" s="221"/>
      <c r="BDS21" s="221"/>
      <c r="BDT21" s="221"/>
      <c r="BDU21" s="221"/>
      <c r="BDV21" s="221"/>
      <c r="BDW21" s="221"/>
      <c r="BDX21" s="221"/>
      <c r="BDY21" s="221"/>
      <c r="BDZ21" s="221"/>
      <c r="BEA21" s="221"/>
      <c r="BEB21" s="221"/>
      <c r="BEC21" s="221"/>
      <c r="BED21" s="221"/>
      <c r="BEE21" s="221"/>
      <c r="BEF21" s="221"/>
      <c r="BEG21" s="221"/>
      <c r="BEH21" s="221"/>
      <c r="BEI21" s="221"/>
      <c r="BEJ21" s="221"/>
      <c r="BEK21" s="221"/>
      <c r="BEL21" s="221"/>
      <c r="BEM21" s="221"/>
      <c r="BEN21" s="221"/>
      <c r="BEO21" s="221"/>
      <c r="BEP21" s="221"/>
      <c r="BEQ21" s="221"/>
      <c r="BER21" s="221"/>
      <c r="BES21" s="221"/>
      <c r="BET21" s="221"/>
      <c r="BEU21" s="221"/>
      <c r="BEV21" s="221"/>
      <c r="BEW21" s="221"/>
      <c r="BEX21" s="221"/>
      <c r="BEY21" s="221"/>
      <c r="BEZ21" s="221"/>
      <c r="BFA21" s="221"/>
      <c r="BFB21" s="221"/>
      <c r="BFC21" s="221"/>
      <c r="BFD21" s="221"/>
      <c r="BFE21" s="221"/>
      <c r="BFF21" s="221"/>
      <c r="BFG21" s="221"/>
      <c r="BFH21" s="221"/>
      <c r="BFI21" s="221"/>
      <c r="BFJ21" s="221"/>
      <c r="BFK21" s="221"/>
      <c r="BFL21" s="221"/>
      <c r="BFM21" s="221"/>
      <c r="BFN21" s="221"/>
      <c r="BFO21" s="221"/>
      <c r="BFP21" s="221"/>
      <c r="BFQ21" s="221"/>
      <c r="BFR21" s="221"/>
      <c r="BFS21" s="221"/>
      <c r="BFT21" s="221"/>
      <c r="BFU21" s="221"/>
      <c r="BFV21" s="221"/>
      <c r="BFW21" s="221"/>
      <c r="BFX21" s="221"/>
      <c r="BFY21" s="221"/>
      <c r="BFZ21" s="221"/>
      <c r="BGA21" s="221"/>
      <c r="BGB21" s="221"/>
      <c r="BGC21" s="221"/>
      <c r="BGD21" s="221"/>
      <c r="BGE21" s="221"/>
      <c r="BGF21" s="221"/>
      <c r="BGG21" s="221"/>
      <c r="BGH21" s="221"/>
      <c r="BGI21" s="221"/>
      <c r="BGJ21" s="221"/>
      <c r="BGK21" s="221"/>
      <c r="BGL21" s="221"/>
      <c r="BGM21" s="221"/>
      <c r="BGN21" s="221"/>
      <c r="BGO21" s="221"/>
      <c r="BGP21" s="221"/>
      <c r="BGQ21" s="221"/>
      <c r="BGR21" s="221"/>
      <c r="BGS21" s="221"/>
      <c r="BGT21" s="221"/>
      <c r="BGU21" s="221"/>
      <c r="BGV21" s="221"/>
      <c r="BGW21" s="221"/>
      <c r="BGX21" s="221"/>
      <c r="BGY21" s="221"/>
      <c r="BGZ21" s="221"/>
      <c r="BHA21" s="221"/>
      <c r="BHB21" s="221"/>
      <c r="BHC21" s="221"/>
      <c r="BHD21" s="221"/>
      <c r="BHE21" s="221"/>
      <c r="BHF21" s="221"/>
      <c r="BHG21" s="221"/>
      <c r="BHH21" s="221"/>
      <c r="BHI21" s="221"/>
      <c r="BHJ21" s="221"/>
      <c r="BHK21" s="221"/>
      <c r="BHL21" s="221"/>
      <c r="BHM21" s="221"/>
      <c r="BHN21" s="221"/>
      <c r="BHO21" s="221"/>
      <c r="BHP21" s="221"/>
      <c r="BHQ21" s="221"/>
      <c r="BHR21" s="221"/>
      <c r="BHS21" s="221"/>
      <c r="BHT21" s="221"/>
      <c r="BHU21" s="221"/>
      <c r="BHV21" s="221"/>
      <c r="BHW21" s="221"/>
      <c r="BHX21" s="221"/>
      <c r="BHY21" s="221"/>
      <c r="BHZ21" s="221"/>
      <c r="BIA21" s="221"/>
      <c r="BIB21" s="221"/>
      <c r="BIC21" s="221"/>
      <c r="BID21" s="221"/>
      <c r="BIE21" s="221"/>
      <c r="BIF21" s="221"/>
      <c r="BIG21" s="221"/>
      <c r="BIH21" s="221"/>
      <c r="BII21" s="221"/>
      <c r="BIJ21" s="221"/>
      <c r="BIK21" s="221"/>
      <c r="BIL21" s="221"/>
      <c r="BIM21" s="221"/>
      <c r="BIN21" s="221"/>
      <c r="BIO21" s="221"/>
      <c r="BIP21" s="221"/>
      <c r="BIQ21" s="221"/>
      <c r="BIR21" s="221"/>
      <c r="BIS21" s="221"/>
      <c r="BIT21" s="221"/>
      <c r="BIU21" s="221"/>
      <c r="BIV21" s="221"/>
      <c r="BIW21" s="221"/>
      <c r="BIX21" s="221"/>
      <c r="BIY21" s="221"/>
      <c r="BIZ21" s="221"/>
      <c r="BJA21" s="221"/>
      <c r="BJB21" s="221"/>
      <c r="BJC21" s="221"/>
      <c r="BJD21" s="221"/>
      <c r="BJE21" s="221"/>
      <c r="BJF21" s="221"/>
      <c r="BJG21" s="221"/>
      <c r="BJH21" s="221"/>
      <c r="BJI21" s="221"/>
      <c r="BJJ21" s="221"/>
      <c r="BJK21" s="221"/>
      <c r="BJL21" s="221"/>
      <c r="BJM21" s="221"/>
      <c r="BJN21" s="221"/>
      <c r="BJO21" s="221"/>
      <c r="BJP21" s="221"/>
      <c r="BJQ21" s="221"/>
      <c r="BJR21" s="221"/>
      <c r="BJS21" s="221"/>
      <c r="BJT21" s="221"/>
      <c r="BJU21" s="221"/>
      <c r="BJV21" s="221"/>
      <c r="BJW21" s="221"/>
      <c r="BJX21" s="221"/>
      <c r="BJY21" s="221"/>
      <c r="BJZ21" s="221"/>
      <c r="BKA21" s="221"/>
      <c r="BKB21" s="221"/>
      <c r="BKC21" s="221"/>
      <c r="BKD21" s="221"/>
      <c r="BKE21" s="221"/>
      <c r="BKF21" s="221"/>
      <c r="BKG21" s="221"/>
      <c r="BKH21" s="221"/>
      <c r="BKI21" s="221"/>
      <c r="BKJ21" s="221"/>
      <c r="BKK21" s="221"/>
      <c r="BKL21" s="221"/>
      <c r="BKM21" s="221"/>
      <c r="BKN21" s="221"/>
      <c r="BKO21" s="221"/>
      <c r="BKP21" s="221"/>
      <c r="BKQ21" s="221"/>
      <c r="BKR21" s="221"/>
      <c r="BKS21" s="221"/>
      <c r="BKT21" s="221"/>
      <c r="BKU21" s="221"/>
      <c r="BKV21" s="221"/>
      <c r="BKW21" s="221"/>
      <c r="BKX21" s="221"/>
      <c r="BKY21" s="221"/>
      <c r="BKZ21" s="221"/>
      <c r="BLA21" s="221"/>
      <c r="BLB21" s="221"/>
      <c r="BLC21" s="221"/>
      <c r="BLD21" s="221"/>
      <c r="BLE21" s="221"/>
      <c r="BLF21" s="221"/>
      <c r="BLG21" s="221"/>
      <c r="BLH21" s="221"/>
      <c r="BLI21" s="221"/>
      <c r="BLJ21" s="221"/>
      <c r="BLK21" s="221"/>
      <c r="BLL21" s="221"/>
      <c r="BLM21" s="221"/>
      <c r="BLN21" s="221"/>
      <c r="BLO21" s="221"/>
      <c r="BLP21" s="221"/>
      <c r="BLQ21" s="221"/>
      <c r="BLR21" s="221"/>
      <c r="BLS21" s="221"/>
      <c r="BLT21" s="221"/>
      <c r="BLU21" s="221"/>
      <c r="BLV21" s="221"/>
      <c r="BLW21" s="221"/>
      <c r="BLX21" s="221"/>
      <c r="BLY21" s="221"/>
      <c r="BLZ21" s="221"/>
      <c r="BMA21" s="221"/>
      <c r="BMB21" s="221"/>
      <c r="BMC21" s="221"/>
      <c r="BMD21" s="221"/>
      <c r="BME21" s="221"/>
      <c r="BMF21" s="221"/>
      <c r="BMG21" s="221"/>
      <c r="BMH21" s="221"/>
      <c r="BMI21" s="221"/>
      <c r="BMJ21" s="221"/>
      <c r="BMK21" s="221"/>
      <c r="BML21" s="221"/>
      <c r="BMM21" s="221"/>
      <c r="BMN21" s="221"/>
      <c r="BMO21" s="221"/>
      <c r="BMP21" s="221"/>
      <c r="BMQ21" s="221"/>
      <c r="BMR21" s="221"/>
      <c r="BMS21" s="221"/>
      <c r="BMT21" s="221"/>
      <c r="BMU21" s="221"/>
      <c r="BMV21" s="221"/>
      <c r="BMW21" s="221"/>
      <c r="BMX21" s="221"/>
      <c r="BMY21" s="221"/>
      <c r="BMZ21" s="221"/>
      <c r="BNA21" s="221"/>
      <c r="BNB21" s="221"/>
      <c r="BNC21" s="221"/>
      <c r="BND21" s="221"/>
      <c r="BNE21" s="221"/>
      <c r="BNF21" s="221"/>
      <c r="BNG21" s="221"/>
      <c r="BNH21" s="221"/>
      <c r="BNI21" s="221"/>
      <c r="BNJ21" s="221"/>
      <c r="BNK21" s="221"/>
      <c r="BNL21" s="221"/>
      <c r="BNM21" s="221"/>
      <c r="BNN21" s="221"/>
      <c r="BNO21" s="221"/>
      <c r="BNP21" s="221"/>
      <c r="BNQ21" s="221"/>
      <c r="BNR21" s="221"/>
      <c r="BNS21" s="221"/>
      <c r="BNT21" s="221"/>
      <c r="BNU21" s="221"/>
      <c r="BNV21" s="221"/>
      <c r="BNW21" s="221"/>
      <c r="BNX21" s="221"/>
      <c r="BNY21" s="221"/>
      <c r="BNZ21" s="221"/>
      <c r="BOA21" s="221"/>
      <c r="BOB21" s="221"/>
      <c r="BOC21" s="221"/>
      <c r="BOD21" s="221"/>
      <c r="BOE21" s="221"/>
      <c r="BOF21" s="221"/>
      <c r="BOG21" s="221"/>
      <c r="BOH21" s="221"/>
      <c r="BOI21" s="221"/>
      <c r="BOJ21" s="221"/>
      <c r="BOK21" s="221"/>
      <c r="BOL21" s="221"/>
      <c r="BOM21" s="221"/>
      <c r="BON21" s="221"/>
      <c r="BOO21" s="221"/>
      <c r="BOP21" s="221"/>
      <c r="BOQ21" s="221"/>
      <c r="BOR21" s="221"/>
      <c r="BOS21" s="221"/>
      <c r="BOT21" s="221"/>
      <c r="BOU21" s="221"/>
      <c r="BOV21" s="221"/>
      <c r="BOW21" s="221"/>
      <c r="BOX21" s="221"/>
      <c r="BOY21" s="221"/>
      <c r="BOZ21" s="221"/>
      <c r="BPA21" s="221"/>
      <c r="BPB21" s="221"/>
      <c r="BPC21" s="221"/>
      <c r="BPD21" s="221"/>
      <c r="BPE21" s="221"/>
      <c r="BPF21" s="221"/>
      <c r="BPG21" s="221"/>
      <c r="BPH21" s="221"/>
      <c r="BPI21" s="221"/>
      <c r="BPJ21" s="221"/>
      <c r="BPK21" s="221"/>
      <c r="BPL21" s="221"/>
      <c r="BPM21" s="221"/>
      <c r="BPN21" s="221"/>
      <c r="BPO21" s="221"/>
      <c r="BPP21" s="221"/>
      <c r="BPQ21" s="221"/>
      <c r="BPR21" s="221"/>
      <c r="BPS21" s="221"/>
      <c r="BPT21" s="221"/>
      <c r="BPU21" s="221"/>
      <c r="BPV21" s="221"/>
      <c r="BPW21" s="221"/>
      <c r="BPX21" s="221"/>
      <c r="BPY21" s="221"/>
      <c r="BPZ21" s="221"/>
      <c r="BQA21" s="221"/>
      <c r="BQB21" s="221"/>
      <c r="BQC21" s="221"/>
      <c r="BQD21" s="221"/>
      <c r="BQE21" s="221"/>
      <c r="BQF21" s="221"/>
      <c r="BQG21" s="221"/>
      <c r="BQH21" s="221"/>
      <c r="BQI21" s="221"/>
      <c r="BQJ21" s="221"/>
      <c r="BQK21" s="221"/>
      <c r="BQL21" s="221"/>
      <c r="BQM21" s="221"/>
      <c r="BQN21" s="221"/>
      <c r="BQO21" s="221"/>
      <c r="BQP21" s="221"/>
      <c r="BQQ21" s="221"/>
      <c r="BQR21" s="221"/>
      <c r="BQS21" s="221"/>
      <c r="BQT21" s="221"/>
      <c r="BQU21" s="221"/>
      <c r="BQV21" s="221"/>
      <c r="BQW21" s="221"/>
      <c r="BQX21" s="221"/>
      <c r="BQY21" s="221"/>
      <c r="BQZ21" s="221"/>
      <c r="BRA21" s="221"/>
      <c r="BRB21" s="221"/>
      <c r="BRC21" s="221"/>
      <c r="BRD21" s="221"/>
      <c r="BRE21" s="221"/>
      <c r="BRF21" s="221"/>
      <c r="BRG21" s="221"/>
      <c r="BRH21" s="221"/>
      <c r="BRI21" s="221"/>
      <c r="BRJ21" s="221"/>
      <c r="BRK21" s="221"/>
      <c r="BRL21" s="221"/>
      <c r="BRM21" s="221"/>
      <c r="BRN21" s="221"/>
      <c r="BRO21" s="221"/>
      <c r="BRP21" s="221"/>
      <c r="BRQ21" s="221"/>
      <c r="BRR21" s="221"/>
      <c r="BRS21" s="221"/>
      <c r="BRT21" s="221"/>
      <c r="BRU21" s="221"/>
      <c r="BRV21" s="221"/>
      <c r="BRW21" s="221"/>
      <c r="BRX21" s="221"/>
      <c r="BRY21" s="221"/>
      <c r="BRZ21" s="221"/>
      <c r="BSA21" s="221"/>
      <c r="BSB21" s="221"/>
      <c r="BSC21" s="221"/>
      <c r="BSD21" s="221"/>
      <c r="BSE21" s="221"/>
      <c r="BSF21" s="221"/>
      <c r="BSG21" s="221"/>
      <c r="BSH21" s="221"/>
      <c r="BSI21" s="221"/>
      <c r="BSJ21" s="221"/>
      <c r="BSK21" s="221"/>
      <c r="BSL21" s="221"/>
      <c r="BSM21" s="221"/>
      <c r="BSN21" s="221"/>
      <c r="BSO21" s="221"/>
      <c r="BSP21" s="221"/>
      <c r="BSQ21" s="221"/>
      <c r="BSR21" s="221"/>
      <c r="BSS21" s="221"/>
      <c r="BST21" s="221"/>
      <c r="BSU21" s="221"/>
      <c r="BSV21" s="221"/>
      <c r="BSW21" s="221"/>
      <c r="BSX21" s="221"/>
      <c r="BSY21" s="221"/>
      <c r="BSZ21" s="221"/>
      <c r="BTA21" s="221"/>
      <c r="BTB21" s="221"/>
      <c r="BTC21" s="221"/>
      <c r="BTD21" s="221"/>
      <c r="BTE21" s="221"/>
      <c r="BTF21" s="221"/>
      <c r="BTG21" s="221"/>
      <c r="BTH21" s="221"/>
      <c r="BTI21" s="221"/>
      <c r="BTJ21" s="221"/>
      <c r="BTK21" s="221"/>
      <c r="BTL21" s="221"/>
      <c r="BTM21" s="221"/>
      <c r="BTN21" s="221"/>
      <c r="BTO21" s="221"/>
      <c r="BTP21" s="221"/>
      <c r="BTQ21" s="221"/>
      <c r="BTR21" s="221"/>
      <c r="BTS21" s="221"/>
      <c r="BTT21" s="221"/>
      <c r="BTU21" s="221"/>
      <c r="BTV21" s="221"/>
      <c r="BTW21" s="221"/>
      <c r="BTX21" s="221"/>
      <c r="BTY21" s="221"/>
      <c r="BTZ21" s="221"/>
      <c r="BUA21" s="221"/>
      <c r="BUB21" s="221"/>
      <c r="BUC21" s="221"/>
      <c r="BUD21" s="221"/>
      <c r="BUE21" s="221"/>
      <c r="BUF21" s="221"/>
      <c r="BUG21" s="221"/>
      <c r="BUH21" s="221"/>
      <c r="BUI21" s="221"/>
      <c r="BUJ21" s="221"/>
      <c r="BUK21" s="221"/>
      <c r="BUL21" s="221"/>
      <c r="BUM21" s="221"/>
      <c r="BUN21" s="221"/>
      <c r="BUO21" s="221"/>
      <c r="BUP21" s="221"/>
      <c r="BUQ21" s="221"/>
      <c r="BUR21" s="221"/>
      <c r="BUS21" s="221"/>
      <c r="BUT21" s="221"/>
      <c r="BUU21" s="221"/>
      <c r="BUV21" s="221"/>
      <c r="BUW21" s="221"/>
      <c r="BUX21" s="221"/>
      <c r="BUY21" s="221"/>
      <c r="BUZ21" s="221"/>
      <c r="BVA21" s="221"/>
      <c r="BVB21" s="221"/>
      <c r="BVC21" s="221"/>
      <c r="BVD21" s="221"/>
      <c r="BVE21" s="221"/>
      <c r="BVF21" s="221"/>
      <c r="BVG21" s="221"/>
      <c r="BVH21" s="221"/>
      <c r="BVI21" s="221"/>
      <c r="BVJ21" s="221"/>
      <c r="BVK21" s="221"/>
      <c r="BVL21" s="221"/>
      <c r="BVM21" s="221"/>
      <c r="BVN21" s="221"/>
      <c r="BVO21" s="221"/>
      <c r="BVP21" s="221"/>
      <c r="BVQ21" s="221"/>
      <c r="BVR21" s="221"/>
      <c r="BVS21" s="221"/>
      <c r="BVT21" s="221"/>
      <c r="BVU21" s="221"/>
      <c r="BVV21" s="221"/>
      <c r="BVW21" s="221"/>
      <c r="BVX21" s="221"/>
      <c r="BVY21" s="221"/>
      <c r="BVZ21" s="221"/>
      <c r="BWA21" s="221"/>
      <c r="BWB21" s="221"/>
      <c r="BWC21" s="221"/>
      <c r="BWD21" s="221"/>
      <c r="BWE21" s="221"/>
      <c r="BWF21" s="221"/>
      <c r="BWG21" s="221"/>
      <c r="BWH21" s="221"/>
      <c r="BWI21" s="221"/>
      <c r="BWJ21" s="221"/>
      <c r="BWK21" s="221"/>
      <c r="BWL21" s="221"/>
      <c r="BWM21" s="221"/>
      <c r="BWN21" s="221"/>
      <c r="BWO21" s="221"/>
      <c r="BWP21" s="221"/>
      <c r="BWQ21" s="221"/>
      <c r="BWR21" s="221"/>
      <c r="BWS21" s="221"/>
      <c r="BWT21" s="221"/>
      <c r="BWU21" s="221"/>
      <c r="BWV21" s="221"/>
      <c r="BWW21" s="221"/>
      <c r="BWX21" s="221"/>
      <c r="BWY21" s="221"/>
      <c r="BWZ21" s="221"/>
      <c r="BXA21" s="221"/>
      <c r="BXB21" s="221"/>
      <c r="BXC21" s="221"/>
      <c r="BXD21" s="221"/>
      <c r="BXE21" s="221"/>
      <c r="BXF21" s="221"/>
      <c r="BXG21" s="221"/>
      <c r="BXH21" s="221"/>
      <c r="BXI21" s="221"/>
      <c r="BXJ21" s="221"/>
      <c r="BXK21" s="221"/>
      <c r="BXL21" s="221"/>
      <c r="BXM21" s="221"/>
      <c r="BXN21" s="221"/>
      <c r="BXO21" s="221"/>
      <c r="BXP21" s="221"/>
      <c r="BXQ21" s="221"/>
      <c r="BXR21" s="221"/>
      <c r="BXS21" s="221"/>
      <c r="BXT21" s="221"/>
      <c r="BXU21" s="221"/>
      <c r="BXV21" s="221"/>
      <c r="BXW21" s="221"/>
      <c r="BXX21" s="221"/>
      <c r="BXY21" s="221"/>
      <c r="BXZ21" s="221"/>
      <c r="BYA21" s="221"/>
      <c r="BYB21" s="221"/>
      <c r="BYC21" s="221"/>
      <c r="BYD21" s="221"/>
      <c r="BYE21" s="221"/>
      <c r="BYF21" s="221"/>
      <c r="BYG21" s="221"/>
      <c r="BYH21" s="221"/>
      <c r="BYI21" s="221"/>
      <c r="BYJ21" s="221"/>
      <c r="BYK21" s="221"/>
      <c r="BYL21" s="221"/>
      <c r="BYM21" s="221"/>
      <c r="BYN21" s="221"/>
      <c r="BYO21" s="221"/>
      <c r="BYP21" s="221"/>
      <c r="BYQ21" s="221"/>
      <c r="BYR21" s="221"/>
      <c r="BYS21" s="221"/>
      <c r="BYT21" s="221"/>
      <c r="BYU21" s="221"/>
      <c r="BYV21" s="221"/>
      <c r="BYW21" s="221"/>
      <c r="BYX21" s="221"/>
      <c r="BYY21" s="221"/>
      <c r="BYZ21" s="221"/>
      <c r="BZA21" s="221"/>
      <c r="BZB21" s="221"/>
      <c r="BZC21" s="221"/>
      <c r="BZD21" s="221"/>
      <c r="BZE21" s="221"/>
      <c r="BZF21" s="221"/>
      <c r="BZG21" s="221"/>
      <c r="BZH21" s="221"/>
      <c r="BZI21" s="221"/>
      <c r="BZJ21" s="221"/>
      <c r="BZK21" s="221"/>
      <c r="BZL21" s="221"/>
      <c r="BZM21" s="221"/>
      <c r="BZN21" s="221"/>
      <c r="BZO21" s="221"/>
      <c r="BZP21" s="221"/>
      <c r="BZQ21" s="221"/>
      <c r="BZR21" s="221"/>
      <c r="BZS21" s="221"/>
      <c r="BZT21" s="221"/>
      <c r="BZU21" s="221"/>
      <c r="BZV21" s="221"/>
      <c r="BZW21" s="221"/>
      <c r="BZX21" s="221"/>
      <c r="BZY21" s="221"/>
      <c r="BZZ21" s="221"/>
      <c r="CAA21" s="221"/>
      <c r="CAB21" s="221"/>
      <c r="CAC21" s="221"/>
      <c r="CAD21" s="221"/>
      <c r="CAE21" s="221"/>
      <c r="CAF21" s="221"/>
      <c r="CAG21" s="221"/>
      <c r="CAH21" s="221"/>
      <c r="CAI21" s="221"/>
      <c r="CAJ21" s="221"/>
      <c r="CAK21" s="221"/>
      <c r="CAL21" s="221"/>
      <c r="CAM21" s="221"/>
      <c r="CAN21" s="221"/>
      <c r="CAO21" s="221"/>
      <c r="CAP21" s="221"/>
      <c r="CAQ21" s="221"/>
      <c r="CAR21" s="221"/>
      <c r="CAS21" s="221"/>
      <c r="CAT21" s="221"/>
      <c r="CAU21" s="221"/>
      <c r="CAV21" s="221"/>
      <c r="CAW21" s="221"/>
      <c r="CAX21" s="221"/>
      <c r="CAY21" s="221"/>
      <c r="CAZ21" s="221"/>
      <c r="CBA21" s="221"/>
      <c r="CBB21" s="221"/>
      <c r="CBC21" s="221"/>
      <c r="CBD21" s="221"/>
      <c r="CBE21" s="221"/>
      <c r="CBF21" s="221"/>
      <c r="CBG21" s="221"/>
      <c r="CBH21" s="221"/>
      <c r="CBI21" s="221"/>
      <c r="CBJ21" s="221"/>
      <c r="CBK21" s="221"/>
      <c r="CBL21" s="221"/>
      <c r="CBM21" s="221"/>
      <c r="CBN21" s="221"/>
      <c r="CBO21" s="221"/>
      <c r="CBP21" s="221"/>
      <c r="CBQ21" s="221"/>
      <c r="CBR21" s="221"/>
      <c r="CBS21" s="221"/>
      <c r="CBT21" s="221"/>
      <c r="CBU21" s="221"/>
      <c r="CBV21" s="221"/>
      <c r="CBW21" s="221"/>
      <c r="CBX21" s="221"/>
      <c r="CBY21" s="221"/>
      <c r="CBZ21" s="221"/>
      <c r="CCA21" s="221"/>
      <c r="CCB21" s="221"/>
      <c r="CCC21" s="221"/>
      <c r="CCD21" s="221"/>
      <c r="CCE21" s="221"/>
      <c r="CCF21" s="221"/>
      <c r="CCG21" s="221"/>
      <c r="CCH21" s="221"/>
      <c r="CCI21" s="221"/>
      <c r="CCJ21" s="221"/>
      <c r="CCK21" s="221"/>
      <c r="CCL21" s="221"/>
      <c r="CCM21" s="221"/>
      <c r="CCN21" s="221"/>
      <c r="CCO21" s="221"/>
      <c r="CCP21" s="221"/>
      <c r="CCQ21" s="221"/>
      <c r="CCR21" s="221"/>
      <c r="CCS21" s="221"/>
      <c r="CCT21" s="221"/>
      <c r="CCU21" s="221"/>
      <c r="CCV21" s="221"/>
      <c r="CCW21" s="221"/>
      <c r="CCX21" s="221"/>
      <c r="CCY21" s="221"/>
      <c r="CCZ21" s="221"/>
      <c r="CDA21" s="221"/>
      <c r="CDB21" s="221"/>
      <c r="CDC21" s="221"/>
      <c r="CDD21" s="221"/>
      <c r="CDE21" s="221"/>
      <c r="CDF21" s="221"/>
      <c r="CDG21" s="221"/>
      <c r="CDH21" s="221"/>
      <c r="CDI21" s="221"/>
      <c r="CDJ21" s="221"/>
      <c r="CDK21" s="221"/>
      <c r="CDL21" s="221"/>
      <c r="CDM21" s="221"/>
      <c r="CDN21" s="221"/>
      <c r="CDO21" s="221"/>
      <c r="CDP21" s="221"/>
      <c r="CDQ21" s="221"/>
      <c r="CDR21" s="221"/>
      <c r="CDS21" s="221"/>
      <c r="CDT21" s="221"/>
      <c r="CDU21" s="221"/>
      <c r="CDV21" s="221"/>
      <c r="CDW21" s="221"/>
      <c r="CDX21" s="221"/>
      <c r="CDY21" s="221"/>
      <c r="CDZ21" s="221"/>
      <c r="CEA21" s="221"/>
      <c r="CEB21" s="221"/>
      <c r="CEC21" s="221"/>
      <c r="CED21" s="221"/>
      <c r="CEE21" s="221"/>
      <c r="CEF21" s="221"/>
      <c r="CEG21" s="221"/>
      <c r="CEH21" s="221"/>
      <c r="CEI21" s="221"/>
      <c r="CEJ21" s="221"/>
      <c r="CEK21" s="221"/>
      <c r="CEL21" s="221"/>
      <c r="CEM21" s="221"/>
      <c r="CEN21" s="221"/>
      <c r="CEO21" s="221"/>
      <c r="CEP21" s="221"/>
      <c r="CEQ21" s="221"/>
      <c r="CER21" s="221"/>
      <c r="CES21" s="221"/>
      <c r="CET21" s="221"/>
      <c r="CEU21" s="221"/>
      <c r="CEV21" s="221"/>
      <c r="CEW21" s="221"/>
      <c r="CEX21" s="221"/>
      <c r="CEY21" s="221"/>
      <c r="CEZ21" s="221"/>
      <c r="CFA21" s="221"/>
      <c r="CFB21" s="221"/>
      <c r="CFC21" s="221"/>
      <c r="CFD21" s="221"/>
      <c r="CFE21" s="221"/>
      <c r="CFF21" s="221"/>
      <c r="CFG21" s="221"/>
      <c r="CFH21" s="221"/>
      <c r="CFI21" s="221"/>
      <c r="CFJ21" s="221"/>
      <c r="CFK21" s="221"/>
      <c r="CFL21" s="221"/>
      <c r="CFM21" s="221"/>
      <c r="CFN21" s="221"/>
      <c r="CFO21" s="221"/>
      <c r="CFP21" s="221"/>
      <c r="CFQ21" s="221"/>
      <c r="CFR21" s="221"/>
      <c r="CFS21" s="221"/>
      <c r="CFT21" s="221"/>
      <c r="CFU21" s="221"/>
      <c r="CFV21" s="221"/>
      <c r="CFW21" s="221"/>
      <c r="CFX21" s="221"/>
      <c r="CFY21" s="221"/>
      <c r="CFZ21" s="221"/>
      <c r="CGA21" s="221"/>
      <c r="CGB21" s="221"/>
      <c r="CGC21" s="221"/>
      <c r="CGD21" s="221"/>
      <c r="CGE21" s="221"/>
      <c r="CGF21" s="221"/>
      <c r="CGG21" s="221"/>
      <c r="CGH21" s="221"/>
      <c r="CGI21" s="221"/>
      <c r="CGJ21" s="221"/>
      <c r="CGK21" s="221"/>
      <c r="CGL21" s="221"/>
      <c r="CGM21" s="221"/>
      <c r="CGN21" s="221"/>
      <c r="CGO21" s="221"/>
      <c r="CGP21" s="221"/>
      <c r="CGQ21" s="221"/>
      <c r="CGR21" s="221"/>
      <c r="CGS21" s="221"/>
      <c r="CGT21" s="221"/>
      <c r="CGU21" s="221"/>
      <c r="CGV21" s="221"/>
      <c r="CGW21" s="221"/>
      <c r="CGX21" s="221"/>
      <c r="CGY21" s="221"/>
      <c r="CGZ21" s="221"/>
      <c r="CHA21" s="221"/>
      <c r="CHB21" s="221"/>
      <c r="CHC21" s="221"/>
      <c r="CHD21" s="221"/>
      <c r="CHE21" s="221"/>
      <c r="CHF21" s="221"/>
      <c r="CHG21" s="221"/>
      <c r="CHH21" s="221"/>
      <c r="CHI21" s="221"/>
      <c r="CHJ21" s="221"/>
      <c r="CHK21" s="221"/>
      <c r="CHL21" s="221"/>
      <c r="CHM21" s="221"/>
      <c r="CHN21" s="221"/>
      <c r="CHO21" s="221"/>
      <c r="CHP21" s="221"/>
      <c r="CHQ21" s="221"/>
      <c r="CHR21" s="221"/>
      <c r="CHS21" s="221"/>
      <c r="CHT21" s="221"/>
      <c r="CHU21" s="221"/>
      <c r="CHV21" s="221"/>
      <c r="CHW21" s="221"/>
      <c r="CHX21" s="221"/>
      <c r="CHY21" s="221"/>
      <c r="CHZ21" s="221"/>
      <c r="CIA21" s="221"/>
      <c r="CIB21" s="221"/>
      <c r="CIC21" s="221"/>
      <c r="CID21" s="221"/>
      <c r="CIE21" s="221"/>
      <c r="CIF21" s="221"/>
      <c r="CIG21" s="221"/>
      <c r="CIH21" s="221"/>
      <c r="CII21" s="221"/>
      <c r="CIJ21" s="221"/>
      <c r="CIK21" s="221"/>
      <c r="CIL21" s="221"/>
      <c r="CIM21" s="221"/>
      <c r="CIN21" s="221"/>
      <c r="CIO21" s="221"/>
      <c r="CIP21" s="221"/>
      <c r="CIQ21" s="221"/>
      <c r="CIR21" s="221"/>
      <c r="CIS21" s="221"/>
      <c r="CIT21" s="221"/>
      <c r="CIU21" s="221"/>
      <c r="CIV21" s="221"/>
      <c r="CIW21" s="221"/>
      <c r="CIX21" s="221"/>
      <c r="CIY21" s="221"/>
      <c r="CIZ21" s="221"/>
      <c r="CJA21" s="221"/>
      <c r="CJB21" s="221"/>
      <c r="CJC21" s="221"/>
      <c r="CJD21" s="221"/>
      <c r="CJE21" s="221"/>
      <c r="CJF21" s="221"/>
      <c r="CJG21" s="221"/>
      <c r="CJH21" s="221"/>
      <c r="CJI21" s="221"/>
      <c r="CJJ21" s="221"/>
      <c r="CJK21" s="221"/>
      <c r="CJL21" s="221"/>
      <c r="CJM21" s="221"/>
      <c r="CJN21" s="221"/>
      <c r="CJO21" s="221"/>
      <c r="CJP21" s="221"/>
      <c r="CJQ21" s="221"/>
      <c r="CJR21" s="221"/>
      <c r="CJS21" s="221"/>
      <c r="CJT21" s="221"/>
      <c r="CJU21" s="221"/>
      <c r="CJV21" s="221"/>
      <c r="CJW21" s="221"/>
      <c r="CJX21" s="221"/>
      <c r="CJY21" s="221"/>
      <c r="CJZ21" s="221"/>
      <c r="CKA21" s="221"/>
      <c r="CKB21" s="221"/>
      <c r="CKC21" s="221"/>
      <c r="CKD21" s="221"/>
      <c r="CKE21" s="221"/>
      <c r="CKF21" s="221"/>
      <c r="CKG21" s="221"/>
      <c r="CKH21" s="221"/>
      <c r="CKI21" s="221"/>
      <c r="CKJ21" s="221"/>
      <c r="CKK21" s="221"/>
      <c r="CKL21" s="221"/>
      <c r="CKM21" s="221"/>
      <c r="CKN21" s="221"/>
      <c r="CKO21" s="221"/>
      <c r="CKP21" s="221"/>
      <c r="CKQ21" s="221"/>
      <c r="CKR21" s="221"/>
      <c r="CKS21" s="221"/>
      <c r="CKT21" s="221"/>
      <c r="CKU21" s="221"/>
      <c r="CKV21" s="221"/>
      <c r="CKW21" s="221"/>
      <c r="CKX21" s="221"/>
      <c r="CKY21" s="221"/>
      <c r="CKZ21" s="221"/>
      <c r="CLA21" s="221"/>
      <c r="CLB21" s="221"/>
      <c r="CLC21" s="221"/>
      <c r="CLD21" s="221"/>
      <c r="CLE21" s="221"/>
      <c r="CLF21" s="221"/>
      <c r="CLG21" s="221"/>
      <c r="CLH21" s="221"/>
      <c r="CLI21" s="221"/>
      <c r="CLJ21" s="221"/>
      <c r="CLK21" s="221"/>
      <c r="CLL21" s="221"/>
      <c r="CLM21" s="221"/>
      <c r="CLN21" s="221"/>
      <c r="CLO21" s="221"/>
      <c r="CLP21" s="221"/>
      <c r="CLQ21" s="221"/>
      <c r="CLR21" s="221"/>
      <c r="CLS21" s="221"/>
      <c r="CLT21" s="221"/>
      <c r="CLU21" s="221"/>
      <c r="CLV21" s="221"/>
      <c r="CLW21" s="221"/>
      <c r="CLX21" s="221"/>
      <c r="CLY21" s="221"/>
      <c r="CLZ21" s="221"/>
      <c r="CMA21" s="221"/>
      <c r="CMB21" s="221"/>
      <c r="CMC21" s="221"/>
      <c r="CMD21" s="221"/>
      <c r="CME21" s="221"/>
      <c r="CMF21" s="221"/>
      <c r="CMG21" s="221"/>
      <c r="CMH21" s="221"/>
      <c r="CMI21" s="221"/>
      <c r="CMJ21" s="221"/>
      <c r="CMK21" s="221"/>
      <c r="CML21" s="221"/>
      <c r="CMM21" s="221"/>
      <c r="CMN21" s="221"/>
      <c r="CMO21" s="221"/>
      <c r="CMP21" s="221"/>
      <c r="CMQ21" s="221"/>
      <c r="CMR21" s="221"/>
      <c r="CMS21" s="221"/>
      <c r="CMT21" s="221"/>
      <c r="CMU21" s="221"/>
      <c r="CMV21" s="221"/>
      <c r="CMW21" s="221"/>
      <c r="CMX21" s="221"/>
      <c r="CMY21" s="221"/>
      <c r="CMZ21" s="221"/>
      <c r="CNA21" s="221"/>
      <c r="CNB21" s="221"/>
      <c r="CNC21" s="221"/>
      <c r="CND21" s="221"/>
      <c r="CNE21" s="221"/>
      <c r="CNF21" s="221"/>
      <c r="CNG21" s="221"/>
      <c r="CNH21" s="221"/>
      <c r="CNI21" s="221"/>
      <c r="CNJ21" s="221"/>
      <c r="CNK21" s="221"/>
      <c r="CNL21" s="221"/>
      <c r="CNM21" s="221"/>
      <c r="CNN21" s="221"/>
      <c r="CNO21" s="221"/>
      <c r="CNP21" s="221"/>
      <c r="CNQ21" s="221"/>
      <c r="CNR21" s="221"/>
      <c r="CNS21" s="221"/>
      <c r="CNT21" s="221"/>
      <c r="CNU21" s="221"/>
      <c r="CNV21" s="221"/>
      <c r="CNW21" s="221"/>
      <c r="CNX21" s="221"/>
      <c r="CNY21" s="221"/>
      <c r="CNZ21" s="221"/>
      <c r="COA21" s="221"/>
      <c r="COB21" s="221"/>
      <c r="COC21" s="221"/>
      <c r="COD21" s="221"/>
      <c r="COE21" s="221"/>
      <c r="COF21" s="221"/>
      <c r="COG21" s="221"/>
      <c r="COH21" s="221"/>
      <c r="COI21" s="221"/>
      <c r="COJ21" s="221"/>
      <c r="COK21" s="221"/>
      <c r="COL21" s="221"/>
      <c r="COM21" s="221"/>
      <c r="CON21" s="221"/>
      <c r="COO21" s="221"/>
      <c r="COP21" s="221"/>
      <c r="COQ21" s="221"/>
      <c r="COR21" s="221"/>
      <c r="COS21" s="221"/>
      <c r="COT21" s="221"/>
      <c r="COU21" s="221"/>
      <c r="COV21" s="221"/>
      <c r="COW21" s="221"/>
      <c r="COX21" s="221"/>
      <c r="COY21" s="221"/>
      <c r="COZ21" s="221"/>
      <c r="CPA21" s="221"/>
      <c r="CPB21" s="221"/>
      <c r="CPC21" s="221"/>
      <c r="CPD21" s="221"/>
      <c r="CPE21" s="221"/>
      <c r="CPF21" s="221"/>
      <c r="CPG21" s="221"/>
      <c r="CPH21" s="221"/>
      <c r="CPI21" s="221"/>
      <c r="CPJ21" s="221"/>
      <c r="CPK21" s="221"/>
      <c r="CPL21" s="221"/>
      <c r="CPM21" s="221"/>
      <c r="CPN21" s="221"/>
      <c r="CPO21" s="221"/>
      <c r="CPP21" s="221"/>
      <c r="CPQ21" s="221"/>
      <c r="CPR21" s="221"/>
      <c r="CPS21" s="221"/>
      <c r="CPT21" s="221"/>
      <c r="CPU21" s="221"/>
      <c r="CPV21" s="221"/>
      <c r="CPW21" s="221"/>
      <c r="CPX21" s="221"/>
      <c r="CPY21" s="221"/>
      <c r="CPZ21" s="221"/>
      <c r="CQA21" s="221"/>
      <c r="CQB21" s="221"/>
      <c r="CQC21" s="221"/>
      <c r="CQD21" s="221"/>
      <c r="CQE21" s="221"/>
      <c r="CQF21" s="221"/>
      <c r="CQG21" s="221"/>
      <c r="CQH21" s="221"/>
      <c r="CQI21" s="221"/>
      <c r="CQJ21" s="221"/>
      <c r="CQK21" s="221"/>
      <c r="CQL21" s="221"/>
      <c r="CQM21" s="221"/>
      <c r="CQN21" s="221"/>
      <c r="CQO21" s="221"/>
      <c r="CQP21" s="221"/>
      <c r="CQQ21" s="221"/>
      <c r="CQR21" s="221"/>
      <c r="CQS21" s="221"/>
      <c r="CQT21" s="221"/>
      <c r="CQU21" s="221"/>
      <c r="CQV21" s="221"/>
      <c r="CQW21" s="221"/>
      <c r="CQX21" s="221"/>
      <c r="CQY21" s="221"/>
      <c r="CQZ21" s="221"/>
      <c r="CRA21" s="221"/>
      <c r="CRB21" s="221"/>
      <c r="CRC21" s="221"/>
      <c r="CRD21" s="221"/>
      <c r="CRE21" s="221"/>
      <c r="CRF21" s="221"/>
      <c r="CRG21" s="221"/>
      <c r="CRH21" s="221"/>
      <c r="CRI21" s="221"/>
      <c r="CRJ21" s="221"/>
      <c r="CRK21" s="221"/>
      <c r="CRL21" s="221"/>
      <c r="CRM21" s="221"/>
      <c r="CRN21" s="221"/>
      <c r="CRO21" s="221"/>
      <c r="CRP21" s="221"/>
      <c r="CRQ21" s="221"/>
      <c r="CRR21" s="221"/>
      <c r="CRS21" s="221"/>
      <c r="CRT21" s="221"/>
      <c r="CRU21" s="221"/>
      <c r="CRV21" s="221"/>
      <c r="CRW21" s="221"/>
      <c r="CRX21" s="221"/>
      <c r="CRY21" s="221"/>
      <c r="CRZ21" s="221"/>
      <c r="CSA21" s="221"/>
      <c r="CSB21" s="221"/>
      <c r="CSC21" s="221"/>
      <c r="CSD21" s="221"/>
      <c r="CSE21" s="221"/>
      <c r="CSF21" s="221"/>
      <c r="CSG21" s="221"/>
      <c r="CSH21" s="221"/>
      <c r="CSI21" s="221"/>
      <c r="CSJ21" s="221"/>
      <c r="CSK21" s="221"/>
      <c r="CSL21" s="221"/>
      <c r="CSM21" s="221"/>
      <c r="CSN21" s="221"/>
      <c r="CSO21" s="221"/>
      <c r="CSP21" s="221"/>
      <c r="CSQ21" s="221"/>
      <c r="CSR21" s="221"/>
      <c r="CSS21" s="221"/>
      <c r="CST21" s="221"/>
      <c r="CSU21" s="221"/>
      <c r="CSV21" s="221"/>
      <c r="CSW21" s="221"/>
      <c r="CSX21" s="221"/>
      <c r="CSY21" s="221"/>
      <c r="CSZ21" s="221"/>
      <c r="CTA21" s="221"/>
      <c r="CTB21" s="221"/>
      <c r="CTC21" s="221"/>
      <c r="CTD21" s="221"/>
      <c r="CTE21" s="221"/>
      <c r="CTF21" s="221"/>
      <c r="CTG21" s="221"/>
      <c r="CTH21" s="221"/>
      <c r="CTI21" s="221"/>
      <c r="CTJ21" s="221"/>
      <c r="CTK21" s="221"/>
      <c r="CTL21" s="221"/>
      <c r="CTM21" s="221"/>
      <c r="CTN21" s="221"/>
      <c r="CTO21" s="221"/>
      <c r="CTP21" s="221"/>
      <c r="CTQ21" s="221"/>
      <c r="CTR21" s="221"/>
      <c r="CTS21" s="221"/>
      <c r="CTT21" s="221"/>
      <c r="CTU21" s="221"/>
      <c r="CTV21" s="221"/>
      <c r="CTW21" s="221"/>
      <c r="CTX21" s="221"/>
      <c r="CTY21" s="221"/>
      <c r="CTZ21" s="221"/>
      <c r="CUA21" s="221"/>
      <c r="CUB21" s="221"/>
      <c r="CUC21" s="221"/>
      <c r="CUD21" s="221"/>
      <c r="CUE21" s="221"/>
      <c r="CUF21" s="221"/>
      <c r="CUG21" s="221"/>
      <c r="CUH21" s="221"/>
      <c r="CUI21" s="221"/>
      <c r="CUJ21" s="221"/>
      <c r="CUK21" s="221"/>
      <c r="CUL21" s="221"/>
      <c r="CUM21" s="221"/>
      <c r="CUN21" s="221"/>
      <c r="CUO21" s="221"/>
      <c r="CUP21" s="221"/>
      <c r="CUQ21" s="221"/>
      <c r="CUR21" s="221"/>
      <c r="CUS21" s="221"/>
      <c r="CUT21" s="221"/>
      <c r="CUU21" s="221"/>
      <c r="CUV21" s="221"/>
      <c r="CUW21" s="221"/>
      <c r="CUX21" s="221"/>
      <c r="CUY21" s="221"/>
      <c r="CUZ21" s="221"/>
      <c r="CVA21" s="221"/>
      <c r="CVB21" s="221"/>
      <c r="CVC21" s="221"/>
      <c r="CVD21" s="221"/>
      <c r="CVE21" s="221"/>
      <c r="CVF21" s="221"/>
      <c r="CVG21" s="221"/>
      <c r="CVH21" s="221"/>
      <c r="CVI21" s="221"/>
      <c r="CVJ21" s="221"/>
      <c r="CVK21" s="221"/>
      <c r="CVL21" s="221"/>
      <c r="CVM21" s="221"/>
      <c r="CVN21" s="221"/>
      <c r="CVO21" s="221"/>
      <c r="CVP21" s="221"/>
      <c r="CVQ21" s="221"/>
      <c r="CVR21" s="221"/>
      <c r="CVS21" s="221"/>
      <c r="CVT21" s="221"/>
      <c r="CVU21" s="221"/>
      <c r="CVV21" s="221"/>
      <c r="CVW21" s="221"/>
      <c r="CVX21" s="221"/>
      <c r="CVY21" s="221"/>
      <c r="CVZ21" s="221"/>
      <c r="CWA21" s="221"/>
      <c r="CWB21" s="221"/>
      <c r="CWC21" s="221"/>
      <c r="CWD21" s="221"/>
      <c r="CWE21" s="221"/>
      <c r="CWF21" s="221"/>
      <c r="CWG21" s="221"/>
      <c r="CWH21" s="221"/>
      <c r="CWI21" s="221"/>
      <c r="CWJ21" s="221"/>
      <c r="CWK21" s="221"/>
      <c r="CWL21" s="221"/>
      <c r="CWM21" s="221"/>
      <c r="CWN21" s="221"/>
      <c r="CWO21" s="221"/>
      <c r="CWP21" s="221"/>
      <c r="CWQ21" s="221"/>
      <c r="CWR21" s="221"/>
      <c r="CWS21" s="221"/>
      <c r="CWT21" s="221"/>
      <c r="CWU21" s="221"/>
      <c r="CWV21" s="221"/>
      <c r="CWW21" s="221"/>
      <c r="CWX21" s="221"/>
      <c r="CWY21" s="221"/>
      <c r="CWZ21" s="221"/>
      <c r="CXA21" s="221"/>
      <c r="CXB21" s="221"/>
      <c r="CXC21" s="221"/>
      <c r="CXD21" s="221"/>
      <c r="CXE21" s="221"/>
      <c r="CXF21" s="221"/>
      <c r="CXG21" s="221"/>
      <c r="CXH21" s="221"/>
      <c r="CXI21" s="221"/>
      <c r="CXJ21" s="221"/>
      <c r="CXK21" s="221"/>
      <c r="CXL21" s="221"/>
      <c r="CXM21" s="221"/>
      <c r="CXN21" s="221"/>
      <c r="CXO21" s="221"/>
      <c r="CXP21" s="221"/>
      <c r="CXQ21" s="221"/>
      <c r="CXR21" s="221"/>
      <c r="CXS21" s="221"/>
      <c r="CXT21" s="221"/>
      <c r="CXU21" s="221"/>
      <c r="CXV21" s="221"/>
      <c r="CXW21" s="221"/>
      <c r="CXX21" s="221"/>
      <c r="CXY21" s="221"/>
      <c r="CXZ21" s="221"/>
      <c r="CYA21" s="221"/>
      <c r="CYB21" s="221"/>
      <c r="CYC21" s="221"/>
      <c r="CYD21" s="221"/>
      <c r="CYE21" s="221"/>
      <c r="CYF21" s="221"/>
      <c r="CYG21" s="221"/>
      <c r="CYH21" s="221"/>
      <c r="CYI21" s="221"/>
      <c r="CYJ21" s="221"/>
      <c r="CYK21" s="221"/>
      <c r="CYL21" s="221"/>
      <c r="CYM21" s="221"/>
      <c r="CYN21" s="221"/>
      <c r="CYO21" s="221"/>
      <c r="CYP21" s="221"/>
      <c r="CYQ21" s="221"/>
      <c r="CYR21" s="221"/>
      <c r="CYS21" s="221"/>
      <c r="CYT21" s="221"/>
      <c r="CYU21" s="221"/>
      <c r="CYV21" s="221"/>
      <c r="CYW21" s="221"/>
      <c r="CYX21" s="221"/>
      <c r="CYY21" s="221"/>
      <c r="CYZ21" s="221"/>
      <c r="CZA21" s="221"/>
      <c r="CZB21" s="221"/>
      <c r="CZC21" s="221"/>
      <c r="CZD21" s="221"/>
      <c r="CZE21" s="221"/>
      <c r="CZF21" s="221"/>
      <c r="CZG21" s="221"/>
      <c r="CZH21" s="221"/>
      <c r="CZI21" s="221"/>
      <c r="CZJ21" s="221"/>
      <c r="CZK21" s="221"/>
      <c r="CZL21" s="221"/>
      <c r="CZM21" s="221"/>
      <c r="CZN21" s="221"/>
      <c r="CZO21" s="221"/>
      <c r="CZP21" s="221"/>
      <c r="CZQ21" s="221"/>
      <c r="CZR21" s="221"/>
      <c r="CZS21" s="221"/>
      <c r="CZT21" s="221"/>
      <c r="CZU21" s="221"/>
      <c r="CZV21" s="221"/>
      <c r="CZW21" s="221"/>
      <c r="CZX21" s="221"/>
      <c r="CZY21" s="221"/>
      <c r="CZZ21" s="221"/>
      <c r="DAA21" s="221"/>
      <c r="DAB21" s="221"/>
      <c r="DAC21" s="221"/>
      <c r="DAD21" s="221"/>
      <c r="DAE21" s="221"/>
      <c r="DAF21" s="221"/>
      <c r="DAG21" s="221"/>
      <c r="DAH21" s="221"/>
      <c r="DAI21" s="221"/>
      <c r="DAJ21" s="221"/>
      <c r="DAK21" s="221"/>
      <c r="DAL21" s="221"/>
      <c r="DAM21" s="221"/>
      <c r="DAN21" s="221"/>
      <c r="DAO21" s="221"/>
      <c r="DAP21" s="221"/>
      <c r="DAQ21" s="221"/>
      <c r="DAR21" s="221"/>
      <c r="DAS21" s="221"/>
      <c r="DAT21" s="221"/>
      <c r="DAU21" s="221"/>
      <c r="DAV21" s="221"/>
      <c r="DAW21" s="221"/>
      <c r="DAX21" s="221"/>
      <c r="DAY21" s="221"/>
      <c r="DAZ21" s="221"/>
      <c r="DBA21" s="221"/>
      <c r="DBB21" s="221"/>
      <c r="DBC21" s="221"/>
      <c r="DBD21" s="221"/>
      <c r="DBE21" s="221"/>
      <c r="DBF21" s="221"/>
      <c r="DBG21" s="221"/>
      <c r="DBH21" s="221"/>
      <c r="DBI21" s="221"/>
      <c r="DBJ21" s="221"/>
      <c r="DBK21" s="221"/>
      <c r="DBL21" s="221"/>
      <c r="DBM21" s="221"/>
      <c r="DBN21" s="221"/>
      <c r="DBO21" s="221"/>
      <c r="DBP21" s="221"/>
      <c r="DBQ21" s="221"/>
      <c r="DBR21" s="221"/>
      <c r="DBS21" s="221"/>
      <c r="DBT21" s="221"/>
      <c r="DBU21" s="221"/>
      <c r="DBV21" s="221"/>
      <c r="DBW21" s="221"/>
      <c r="DBX21" s="221"/>
      <c r="DBY21" s="221"/>
      <c r="DBZ21" s="221"/>
      <c r="DCA21" s="221"/>
      <c r="DCB21" s="221"/>
      <c r="DCC21" s="221"/>
      <c r="DCD21" s="221"/>
      <c r="DCE21" s="221"/>
      <c r="DCF21" s="221"/>
      <c r="DCG21" s="221"/>
      <c r="DCH21" s="221"/>
      <c r="DCI21" s="221"/>
      <c r="DCJ21" s="221"/>
      <c r="DCK21" s="221"/>
      <c r="DCL21" s="221"/>
      <c r="DCM21" s="221"/>
      <c r="DCN21" s="221"/>
      <c r="DCO21" s="221"/>
      <c r="DCP21" s="221"/>
      <c r="DCQ21" s="221"/>
      <c r="DCR21" s="221"/>
      <c r="DCS21" s="221"/>
      <c r="DCT21" s="221"/>
      <c r="DCU21" s="221"/>
      <c r="DCV21" s="221"/>
      <c r="DCW21" s="221"/>
      <c r="DCX21" s="221"/>
      <c r="DCY21" s="221"/>
      <c r="DCZ21" s="221"/>
      <c r="DDA21" s="221"/>
      <c r="DDB21" s="221"/>
      <c r="DDC21" s="221"/>
      <c r="DDD21" s="221"/>
      <c r="DDE21" s="221"/>
      <c r="DDF21" s="221"/>
      <c r="DDG21" s="221"/>
      <c r="DDH21" s="221"/>
      <c r="DDI21" s="221"/>
      <c r="DDJ21" s="221"/>
      <c r="DDK21" s="221"/>
      <c r="DDL21" s="221"/>
      <c r="DDM21" s="221"/>
      <c r="DDN21" s="221"/>
      <c r="DDO21" s="221"/>
      <c r="DDP21" s="221"/>
      <c r="DDQ21" s="221"/>
      <c r="DDR21" s="221"/>
      <c r="DDS21" s="221"/>
      <c r="DDT21" s="221"/>
      <c r="DDU21" s="221"/>
      <c r="DDV21" s="221"/>
      <c r="DDW21" s="221"/>
      <c r="DDX21" s="221"/>
      <c r="DDY21" s="221"/>
      <c r="DDZ21" s="221"/>
      <c r="DEA21" s="221"/>
      <c r="DEB21" s="221"/>
      <c r="DEC21" s="221"/>
      <c r="DED21" s="221"/>
      <c r="DEE21" s="221"/>
      <c r="DEF21" s="221"/>
      <c r="DEG21" s="221"/>
      <c r="DEH21" s="221"/>
      <c r="DEI21" s="221"/>
      <c r="DEJ21" s="221"/>
      <c r="DEK21" s="221"/>
      <c r="DEL21" s="221"/>
      <c r="DEM21" s="221"/>
      <c r="DEN21" s="221"/>
      <c r="DEO21" s="221"/>
      <c r="DEP21" s="221"/>
      <c r="DEQ21" s="221"/>
      <c r="DER21" s="221"/>
      <c r="DES21" s="221"/>
      <c r="DET21" s="221"/>
      <c r="DEU21" s="221"/>
      <c r="DEV21" s="221"/>
      <c r="DEW21" s="221"/>
      <c r="DEX21" s="221"/>
      <c r="DEY21" s="221"/>
      <c r="DEZ21" s="221"/>
      <c r="DFA21" s="221"/>
      <c r="DFB21" s="221"/>
      <c r="DFC21" s="221"/>
      <c r="DFD21" s="221"/>
      <c r="DFE21" s="221"/>
      <c r="DFF21" s="221"/>
      <c r="DFG21" s="221"/>
      <c r="DFH21" s="221"/>
      <c r="DFI21" s="221"/>
      <c r="DFJ21" s="221"/>
      <c r="DFK21" s="221"/>
      <c r="DFL21" s="221"/>
      <c r="DFM21" s="221"/>
      <c r="DFN21" s="221"/>
      <c r="DFO21" s="221"/>
      <c r="DFP21" s="221"/>
      <c r="DFQ21" s="221"/>
      <c r="DFR21" s="221"/>
      <c r="DFS21" s="221"/>
      <c r="DFT21" s="221"/>
      <c r="DFU21" s="221"/>
      <c r="DFV21" s="221"/>
      <c r="DFW21" s="221"/>
      <c r="DFX21" s="221"/>
      <c r="DFY21" s="221"/>
      <c r="DFZ21" s="221"/>
      <c r="DGA21" s="221"/>
      <c r="DGB21" s="221"/>
      <c r="DGC21" s="221"/>
      <c r="DGD21" s="221"/>
      <c r="DGE21" s="221"/>
      <c r="DGF21" s="221"/>
      <c r="DGG21" s="221"/>
      <c r="DGH21" s="221"/>
      <c r="DGI21" s="221"/>
      <c r="DGJ21" s="221"/>
      <c r="DGK21" s="221"/>
      <c r="DGL21" s="221"/>
      <c r="DGM21" s="221"/>
      <c r="DGN21" s="221"/>
      <c r="DGO21" s="221"/>
      <c r="DGP21" s="221"/>
      <c r="DGQ21" s="221"/>
      <c r="DGR21" s="221"/>
      <c r="DGS21" s="221"/>
      <c r="DGT21" s="221"/>
      <c r="DGU21" s="221"/>
      <c r="DGV21" s="221"/>
      <c r="DGW21" s="221"/>
      <c r="DGX21" s="221"/>
      <c r="DGY21" s="221"/>
      <c r="DGZ21" s="221"/>
      <c r="DHA21" s="221"/>
      <c r="DHB21" s="221"/>
      <c r="DHC21" s="221"/>
      <c r="DHD21" s="221"/>
      <c r="DHE21" s="221"/>
      <c r="DHF21" s="221"/>
      <c r="DHG21" s="221"/>
      <c r="DHH21" s="221"/>
      <c r="DHI21" s="221"/>
      <c r="DHJ21" s="221"/>
      <c r="DHK21" s="221"/>
      <c r="DHL21" s="221"/>
      <c r="DHM21" s="221"/>
      <c r="DHN21" s="221"/>
      <c r="DHO21" s="221"/>
      <c r="DHP21" s="221"/>
      <c r="DHQ21" s="221"/>
      <c r="DHR21" s="221"/>
      <c r="DHS21" s="221"/>
      <c r="DHT21" s="221"/>
      <c r="DHU21" s="221"/>
      <c r="DHV21" s="221"/>
      <c r="DHW21" s="221"/>
      <c r="DHX21" s="221"/>
      <c r="DHY21" s="221"/>
      <c r="DHZ21" s="221"/>
      <c r="DIA21" s="221"/>
      <c r="DIB21" s="221"/>
      <c r="DIC21" s="221"/>
      <c r="DID21" s="221"/>
      <c r="DIE21" s="221"/>
      <c r="DIF21" s="221"/>
      <c r="DIG21" s="221"/>
      <c r="DIH21" s="221"/>
      <c r="DII21" s="221"/>
      <c r="DIJ21" s="221"/>
      <c r="DIK21" s="221"/>
      <c r="DIL21" s="221"/>
      <c r="DIM21" s="221"/>
      <c r="DIN21" s="221"/>
      <c r="DIO21" s="221"/>
      <c r="DIP21" s="221"/>
      <c r="DIQ21" s="221"/>
      <c r="DIR21" s="221"/>
      <c r="DIS21" s="221"/>
      <c r="DIT21" s="221"/>
      <c r="DIU21" s="221"/>
      <c r="DIV21" s="221"/>
      <c r="DIW21" s="221"/>
      <c r="DIX21" s="221"/>
      <c r="DIY21" s="221"/>
      <c r="DIZ21" s="221"/>
      <c r="DJA21" s="221"/>
      <c r="DJB21" s="221"/>
      <c r="DJC21" s="221"/>
      <c r="DJD21" s="221"/>
      <c r="DJE21" s="221"/>
      <c r="DJF21" s="221"/>
      <c r="DJG21" s="221"/>
      <c r="DJH21" s="221"/>
      <c r="DJI21" s="221"/>
      <c r="DJJ21" s="221"/>
      <c r="DJK21" s="221"/>
      <c r="DJL21" s="221"/>
      <c r="DJM21" s="221"/>
      <c r="DJN21" s="221"/>
      <c r="DJO21" s="221"/>
      <c r="DJP21" s="221"/>
      <c r="DJQ21" s="221"/>
      <c r="DJR21" s="221"/>
      <c r="DJS21" s="221"/>
      <c r="DJT21" s="221"/>
      <c r="DJU21" s="221"/>
      <c r="DJV21" s="221"/>
      <c r="DJW21" s="221"/>
      <c r="DJX21" s="221"/>
      <c r="DJY21" s="221"/>
      <c r="DJZ21" s="221"/>
      <c r="DKA21" s="221"/>
      <c r="DKB21" s="221"/>
      <c r="DKC21" s="221"/>
      <c r="DKD21" s="221"/>
      <c r="DKE21" s="221"/>
      <c r="DKF21" s="221"/>
      <c r="DKG21" s="221"/>
      <c r="DKH21" s="221"/>
      <c r="DKI21" s="221"/>
      <c r="DKJ21" s="221"/>
      <c r="DKK21" s="221"/>
      <c r="DKL21" s="221"/>
      <c r="DKM21" s="221"/>
      <c r="DKN21" s="221"/>
      <c r="DKO21" s="221"/>
      <c r="DKP21" s="221"/>
      <c r="DKQ21" s="221"/>
      <c r="DKR21" s="221"/>
      <c r="DKS21" s="221"/>
      <c r="DKT21" s="221"/>
      <c r="DKU21" s="221"/>
      <c r="DKV21" s="221"/>
      <c r="DKW21" s="221"/>
      <c r="DKX21" s="221"/>
      <c r="DKY21" s="221"/>
      <c r="DKZ21" s="221"/>
      <c r="DLA21" s="221"/>
      <c r="DLB21" s="221"/>
      <c r="DLC21" s="221"/>
      <c r="DLD21" s="221"/>
      <c r="DLE21" s="221"/>
      <c r="DLF21" s="221"/>
      <c r="DLG21" s="221"/>
      <c r="DLH21" s="221"/>
      <c r="DLI21" s="221"/>
      <c r="DLJ21" s="221"/>
      <c r="DLK21" s="221"/>
      <c r="DLL21" s="221"/>
      <c r="DLM21" s="221"/>
      <c r="DLN21" s="221"/>
      <c r="DLO21" s="221"/>
      <c r="DLP21" s="221"/>
      <c r="DLQ21" s="221"/>
      <c r="DLR21" s="221"/>
      <c r="DLS21" s="221"/>
      <c r="DLT21" s="221"/>
      <c r="DLU21" s="221"/>
      <c r="DLV21" s="221"/>
      <c r="DLW21" s="221"/>
      <c r="DLX21" s="221"/>
      <c r="DLY21" s="221"/>
      <c r="DLZ21" s="221"/>
      <c r="DMA21" s="221"/>
      <c r="DMB21" s="221"/>
      <c r="DMC21" s="221"/>
      <c r="DMD21" s="221"/>
      <c r="DME21" s="221"/>
      <c r="DMF21" s="221"/>
      <c r="DMG21" s="221"/>
      <c r="DMH21" s="221"/>
      <c r="DMI21" s="221"/>
      <c r="DMJ21" s="221"/>
      <c r="DMK21" s="221"/>
      <c r="DML21" s="221"/>
      <c r="DMM21" s="221"/>
      <c r="DMN21" s="221"/>
      <c r="DMO21" s="221"/>
      <c r="DMP21" s="221"/>
      <c r="DMQ21" s="221"/>
      <c r="DMR21" s="221"/>
      <c r="DMS21" s="221"/>
      <c r="DMT21" s="221"/>
      <c r="DMU21" s="221"/>
      <c r="DMV21" s="221"/>
      <c r="DMW21" s="221"/>
      <c r="DMX21" s="221"/>
      <c r="DMY21" s="221"/>
      <c r="DMZ21" s="221"/>
      <c r="DNA21" s="221"/>
      <c r="DNB21" s="221"/>
      <c r="DNC21" s="221"/>
      <c r="DND21" s="221"/>
      <c r="DNE21" s="221"/>
      <c r="DNF21" s="221"/>
      <c r="DNG21" s="221"/>
      <c r="DNH21" s="221"/>
      <c r="DNI21" s="221"/>
      <c r="DNJ21" s="221"/>
      <c r="DNK21" s="221"/>
      <c r="DNL21" s="221"/>
      <c r="DNM21" s="221"/>
      <c r="DNN21" s="221"/>
      <c r="DNO21" s="221"/>
      <c r="DNP21" s="221"/>
      <c r="DNQ21" s="221"/>
      <c r="DNR21" s="221"/>
      <c r="DNS21" s="221"/>
      <c r="DNT21" s="221"/>
      <c r="DNU21" s="221"/>
      <c r="DNV21" s="221"/>
      <c r="DNW21" s="221"/>
      <c r="DNX21" s="221"/>
      <c r="DNY21" s="221"/>
      <c r="DNZ21" s="221"/>
      <c r="DOA21" s="221"/>
      <c r="DOB21" s="221"/>
      <c r="DOC21" s="221"/>
      <c r="DOD21" s="221"/>
      <c r="DOE21" s="221"/>
      <c r="DOF21" s="221"/>
      <c r="DOG21" s="221"/>
      <c r="DOH21" s="221"/>
      <c r="DOI21" s="221"/>
      <c r="DOJ21" s="221"/>
      <c r="DOK21" s="221"/>
      <c r="DOL21" s="221"/>
      <c r="DOM21" s="221"/>
      <c r="DON21" s="221"/>
      <c r="DOO21" s="221"/>
      <c r="DOP21" s="221"/>
      <c r="DOQ21" s="221"/>
      <c r="DOR21" s="221"/>
      <c r="DOS21" s="221"/>
      <c r="DOT21" s="221"/>
      <c r="DOU21" s="221"/>
      <c r="DOV21" s="221"/>
      <c r="DOW21" s="221"/>
      <c r="DOX21" s="221"/>
      <c r="DOY21" s="221"/>
      <c r="DOZ21" s="221"/>
      <c r="DPA21" s="221"/>
      <c r="DPB21" s="221"/>
      <c r="DPC21" s="221"/>
      <c r="DPD21" s="221"/>
      <c r="DPE21" s="221"/>
      <c r="DPF21" s="221"/>
      <c r="DPG21" s="221"/>
      <c r="DPH21" s="221"/>
      <c r="DPI21" s="221"/>
      <c r="DPJ21" s="221"/>
      <c r="DPK21" s="221"/>
      <c r="DPL21" s="221"/>
      <c r="DPM21" s="221"/>
      <c r="DPN21" s="221"/>
      <c r="DPO21" s="221"/>
      <c r="DPP21" s="221"/>
      <c r="DPQ21" s="221"/>
      <c r="DPR21" s="221"/>
      <c r="DPS21" s="221"/>
      <c r="DPT21" s="221"/>
      <c r="DPU21" s="221"/>
      <c r="DPV21" s="221"/>
      <c r="DPW21" s="221"/>
      <c r="DPX21" s="221"/>
      <c r="DPY21" s="221"/>
      <c r="DPZ21" s="221"/>
      <c r="DQA21" s="221"/>
      <c r="DQB21" s="221"/>
      <c r="DQC21" s="221"/>
      <c r="DQD21" s="221"/>
      <c r="DQE21" s="221"/>
      <c r="DQF21" s="221"/>
      <c r="DQG21" s="221"/>
      <c r="DQH21" s="221"/>
      <c r="DQI21" s="221"/>
      <c r="DQJ21" s="221"/>
      <c r="DQK21" s="221"/>
      <c r="DQL21" s="221"/>
      <c r="DQM21" s="221"/>
      <c r="DQN21" s="221"/>
      <c r="DQO21" s="221"/>
      <c r="DQP21" s="221"/>
      <c r="DQQ21" s="221"/>
      <c r="DQR21" s="221"/>
      <c r="DQS21" s="221"/>
      <c r="DQT21" s="221"/>
      <c r="DQU21" s="221"/>
      <c r="DQV21" s="221"/>
      <c r="DQW21" s="221"/>
      <c r="DQX21" s="221"/>
      <c r="DQY21" s="221"/>
      <c r="DQZ21" s="221"/>
      <c r="DRA21" s="221"/>
      <c r="DRB21" s="221"/>
      <c r="DRC21" s="221"/>
      <c r="DRD21" s="221"/>
      <c r="DRE21" s="221"/>
      <c r="DRF21" s="221"/>
      <c r="DRG21" s="221"/>
      <c r="DRH21" s="221"/>
      <c r="DRI21" s="221"/>
      <c r="DRJ21" s="221"/>
      <c r="DRK21" s="221"/>
      <c r="DRL21" s="221"/>
      <c r="DRM21" s="221"/>
      <c r="DRN21" s="221"/>
      <c r="DRO21" s="221"/>
      <c r="DRP21" s="221"/>
      <c r="DRQ21" s="221"/>
      <c r="DRR21" s="221"/>
      <c r="DRS21" s="221"/>
      <c r="DRT21" s="221"/>
      <c r="DRU21" s="221"/>
      <c r="DRV21" s="221"/>
      <c r="DRW21" s="221"/>
      <c r="DRX21" s="221"/>
      <c r="DRY21" s="221"/>
      <c r="DRZ21" s="221"/>
      <c r="DSA21" s="221"/>
      <c r="DSB21" s="221"/>
      <c r="DSC21" s="221"/>
      <c r="DSD21" s="221"/>
      <c r="DSE21" s="221"/>
      <c r="DSF21" s="221"/>
      <c r="DSG21" s="221"/>
      <c r="DSH21" s="221"/>
      <c r="DSI21" s="221"/>
      <c r="DSJ21" s="221"/>
      <c r="DSK21" s="221"/>
      <c r="DSL21" s="221"/>
      <c r="DSM21" s="221"/>
      <c r="DSN21" s="221"/>
      <c r="DSO21" s="221"/>
      <c r="DSP21" s="221"/>
      <c r="DSQ21" s="221"/>
      <c r="DSR21" s="221"/>
      <c r="DSS21" s="221"/>
      <c r="DST21" s="221"/>
      <c r="DSU21" s="221"/>
      <c r="DSV21" s="221"/>
      <c r="DSW21" s="221"/>
      <c r="DSX21" s="221"/>
      <c r="DSY21" s="221"/>
      <c r="DSZ21" s="221"/>
      <c r="DTA21" s="221"/>
      <c r="DTB21" s="221"/>
      <c r="DTC21" s="221"/>
      <c r="DTD21" s="221"/>
      <c r="DTE21" s="221"/>
      <c r="DTF21" s="221"/>
      <c r="DTG21" s="221"/>
      <c r="DTH21" s="221"/>
      <c r="DTI21" s="221"/>
      <c r="DTJ21" s="221"/>
      <c r="DTK21" s="221"/>
      <c r="DTL21" s="221"/>
      <c r="DTM21" s="221"/>
      <c r="DTN21" s="221"/>
      <c r="DTO21" s="221"/>
      <c r="DTP21" s="221"/>
      <c r="DTQ21" s="221"/>
      <c r="DTR21" s="221"/>
      <c r="DTS21" s="221"/>
      <c r="DTT21" s="221"/>
      <c r="DTU21" s="221"/>
      <c r="DTV21" s="221"/>
      <c r="DTW21" s="221"/>
      <c r="DTX21" s="221"/>
      <c r="DTY21" s="221"/>
      <c r="DTZ21" s="221"/>
      <c r="DUA21" s="221"/>
      <c r="DUB21" s="221"/>
      <c r="DUC21" s="221"/>
      <c r="DUD21" s="221"/>
      <c r="DUE21" s="221"/>
      <c r="DUF21" s="221"/>
      <c r="DUG21" s="221"/>
      <c r="DUH21" s="221"/>
      <c r="DUI21" s="221"/>
      <c r="DUJ21" s="221"/>
      <c r="DUK21" s="221"/>
      <c r="DUL21" s="221"/>
      <c r="DUM21" s="221"/>
      <c r="DUN21" s="221"/>
      <c r="DUO21" s="221"/>
      <c r="DUP21" s="221"/>
      <c r="DUQ21" s="221"/>
      <c r="DUR21" s="221"/>
      <c r="DUS21" s="221"/>
      <c r="DUT21" s="221"/>
      <c r="DUU21" s="221"/>
      <c r="DUV21" s="221"/>
      <c r="DUW21" s="221"/>
      <c r="DUX21" s="221"/>
      <c r="DUY21" s="221"/>
      <c r="DUZ21" s="221"/>
      <c r="DVA21" s="221"/>
      <c r="DVB21" s="221"/>
      <c r="DVC21" s="221"/>
      <c r="DVD21" s="221"/>
      <c r="DVE21" s="221"/>
      <c r="DVF21" s="221"/>
      <c r="DVG21" s="221"/>
      <c r="DVH21" s="221"/>
      <c r="DVI21" s="221"/>
      <c r="DVJ21" s="221"/>
      <c r="DVK21" s="221"/>
      <c r="DVL21" s="221"/>
      <c r="DVM21" s="221"/>
      <c r="DVN21" s="221"/>
      <c r="DVO21" s="221"/>
      <c r="DVP21" s="221"/>
      <c r="DVQ21" s="221"/>
      <c r="DVR21" s="221"/>
      <c r="DVS21" s="221"/>
      <c r="DVT21" s="221"/>
      <c r="DVU21" s="221"/>
      <c r="DVV21" s="221"/>
      <c r="DVW21" s="221"/>
      <c r="DVX21" s="221"/>
      <c r="DVY21" s="221"/>
      <c r="DVZ21" s="221"/>
      <c r="DWA21" s="221"/>
      <c r="DWB21" s="221"/>
      <c r="DWC21" s="221"/>
      <c r="DWD21" s="221"/>
      <c r="DWE21" s="221"/>
      <c r="DWF21" s="221"/>
      <c r="DWG21" s="221"/>
      <c r="DWH21" s="221"/>
      <c r="DWI21" s="221"/>
      <c r="DWJ21" s="221"/>
      <c r="DWK21" s="221"/>
      <c r="DWL21" s="221"/>
      <c r="DWM21" s="221"/>
      <c r="DWN21" s="221"/>
      <c r="DWO21" s="221"/>
      <c r="DWP21" s="221"/>
      <c r="DWQ21" s="221"/>
      <c r="DWR21" s="221"/>
      <c r="DWS21" s="221"/>
      <c r="DWT21" s="221"/>
      <c r="DWU21" s="221"/>
      <c r="DWV21" s="221"/>
      <c r="DWW21" s="221"/>
      <c r="DWX21" s="221"/>
      <c r="DWY21" s="221"/>
      <c r="DWZ21" s="221"/>
      <c r="DXA21" s="221"/>
      <c r="DXB21" s="221"/>
      <c r="DXC21" s="221"/>
      <c r="DXD21" s="221"/>
      <c r="DXE21" s="221"/>
      <c r="DXF21" s="221"/>
      <c r="DXG21" s="221"/>
      <c r="DXH21" s="221"/>
      <c r="DXI21" s="221"/>
      <c r="DXJ21" s="221"/>
      <c r="DXK21" s="221"/>
      <c r="DXL21" s="221"/>
      <c r="DXM21" s="221"/>
      <c r="DXN21" s="221"/>
      <c r="DXO21" s="221"/>
      <c r="DXP21" s="221"/>
      <c r="DXQ21" s="221"/>
      <c r="DXR21" s="221"/>
      <c r="DXS21" s="221"/>
      <c r="DXT21" s="221"/>
      <c r="DXU21" s="221"/>
      <c r="DXV21" s="221"/>
      <c r="DXW21" s="221"/>
      <c r="DXX21" s="221"/>
      <c r="DXY21" s="221"/>
      <c r="DXZ21" s="221"/>
      <c r="DYA21" s="221"/>
      <c r="DYB21" s="221"/>
      <c r="DYC21" s="221"/>
      <c r="DYD21" s="221"/>
      <c r="DYE21" s="221"/>
      <c r="DYF21" s="221"/>
      <c r="DYG21" s="221"/>
      <c r="DYH21" s="221"/>
      <c r="DYI21" s="221"/>
      <c r="DYJ21" s="221"/>
      <c r="DYK21" s="221"/>
      <c r="DYL21" s="221"/>
      <c r="DYM21" s="221"/>
      <c r="DYN21" s="221"/>
      <c r="DYO21" s="221"/>
      <c r="DYP21" s="221"/>
      <c r="DYQ21" s="221"/>
      <c r="DYR21" s="221"/>
      <c r="DYS21" s="221"/>
      <c r="DYT21" s="221"/>
      <c r="DYU21" s="221"/>
      <c r="DYV21" s="221"/>
      <c r="DYW21" s="221"/>
      <c r="DYX21" s="221"/>
      <c r="DYY21" s="221"/>
      <c r="DYZ21" s="221"/>
      <c r="DZA21" s="221"/>
      <c r="DZB21" s="221"/>
      <c r="DZC21" s="221"/>
      <c r="DZD21" s="221"/>
      <c r="DZE21" s="221"/>
      <c r="DZF21" s="221"/>
      <c r="DZG21" s="221"/>
      <c r="DZH21" s="221"/>
      <c r="DZI21" s="221"/>
      <c r="DZJ21" s="221"/>
      <c r="DZK21" s="221"/>
      <c r="DZL21" s="221"/>
      <c r="DZM21" s="221"/>
      <c r="DZN21" s="221"/>
      <c r="DZO21" s="221"/>
      <c r="DZP21" s="221"/>
      <c r="DZQ21" s="221"/>
      <c r="DZR21" s="221"/>
      <c r="DZS21" s="221"/>
      <c r="DZT21" s="221"/>
      <c r="DZU21" s="221"/>
      <c r="DZV21" s="221"/>
      <c r="DZW21" s="221"/>
      <c r="DZX21" s="221"/>
      <c r="DZY21" s="221"/>
      <c r="DZZ21" s="221"/>
      <c r="EAA21" s="221"/>
      <c r="EAB21" s="221"/>
      <c r="EAC21" s="221"/>
      <c r="EAD21" s="221"/>
      <c r="EAE21" s="221"/>
      <c r="EAF21" s="221"/>
      <c r="EAG21" s="221"/>
      <c r="EAH21" s="221"/>
      <c r="EAI21" s="221"/>
      <c r="EAJ21" s="221"/>
      <c r="EAK21" s="221"/>
      <c r="EAL21" s="221"/>
      <c r="EAM21" s="221"/>
      <c r="EAN21" s="221"/>
      <c r="EAO21" s="221"/>
      <c r="EAP21" s="221"/>
      <c r="EAQ21" s="221"/>
      <c r="EAR21" s="221"/>
      <c r="EAS21" s="221"/>
      <c r="EAT21" s="221"/>
      <c r="EAU21" s="221"/>
      <c r="EAV21" s="221"/>
      <c r="EAW21" s="221"/>
      <c r="EAX21" s="221"/>
      <c r="EAY21" s="221"/>
      <c r="EAZ21" s="221"/>
      <c r="EBA21" s="221"/>
      <c r="EBB21" s="221"/>
      <c r="EBC21" s="221"/>
      <c r="EBD21" s="221"/>
      <c r="EBE21" s="221"/>
      <c r="EBF21" s="221"/>
      <c r="EBG21" s="221"/>
      <c r="EBH21" s="221"/>
      <c r="EBI21" s="221"/>
      <c r="EBJ21" s="221"/>
      <c r="EBK21" s="221"/>
      <c r="EBL21" s="221"/>
      <c r="EBM21" s="221"/>
      <c r="EBN21" s="221"/>
      <c r="EBO21" s="221"/>
      <c r="EBP21" s="221"/>
      <c r="EBQ21" s="221"/>
      <c r="EBR21" s="221"/>
      <c r="EBS21" s="221"/>
      <c r="EBT21" s="221"/>
      <c r="EBU21" s="221"/>
      <c r="EBV21" s="221"/>
      <c r="EBW21" s="221"/>
      <c r="EBX21" s="221"/>
      <c r="EBY21" s="221"/>
      <c r="EBZ21" s="221"/>
      <c r="ECA21" s="221"/>
      <c r="ECB21" s="221"/>
      <c r="ECC21" s="221"/>
      <c r="ECD21" s="221"/>
      <c r="ECE21" s="221"/>
      <c r="ECF21" s="221"/>
      <c r="ECG21" s="221"/>
      <c r="ECH21" s="221"/>
      <c r="ECI21" s="221"/>
      <c r="ECJ21" s="221"/>
      <c r="ECK21" s="221"/>
      <c r="ECL21" s="221"/>
      <c r="ECM21" s="221"/>
      <c r="ECN21" s="221"/>
      <c r="ECO21" s="221"/>
      <c r="ECP21" s="221"/>
      <c r="ECQ21" s="221"/>
      <c r="ECR21" s="221"/>
      <c r="ECS21" s="221"/>
      <c r="ECT21" s="221"/>
      <c r="ECU21" s="221"/>
      <c r="ECV21" s="221"/>
      <c r="ECW21" s="221"/>
      <c r="ECX21" s="221"/>
      <c r="ECY21" s="221"/>
      <c r="ECZ21" s="221"/>
      <c r="EDA21" s="221"/>
      <c r="EDB21" s="221"/>
      <c r="EDC21" s="221"/>
      <c r="EDD21" s="221"/>
      <c r="EDE21" s="221"/>
      <c r="EDF21" s="221"/>
      <c r="EDG21" s="221"/>
      <c r="EDH21" s="221"/>
      <c r="EDI21" s="221"/>
      <c r="EDJ21" s="221"/>
      <c r="EDK21" s="221"/>
      <c r="EDL21" s="221"/>
      <c r="EDM21" s="221"/>
      <c r="EDN21" s="221"/>
      <c r="EDO21" s="221"/>
      <c r="EDP21" s="221"/>
      <c r="EDQ21" s="221"/>
      <c r="EDR21" s="221"/>
      <c r="EDS21" s="221"/>
      <c r="EDT21" s="221"/>
      <c r="EDU21" s="221"/>
      <c r="EDV21" s="221"/>
      <c r="EDW21" s="221"/>
      <c r="EDX21" s="221"/>
      <c r="EDY21" s="221"/>
      <c r="EDZ21" s="221"/>
      <c r="EEA21" s="221"/>
      <c r="EEB21" s="221"/>
      <c r="EEC21" s="221"/>
      <c r="EED21" s="221"/>
      <c r="EEE21" s="221"/>
      <c r="EEF21" s="221"/>
      <c r="EEG21" s="221"/>
      <c r="EEH21" s="221"/>
      <c r="EEI21" s="221"/>
      <c r="EEJ21" s="221"/>
      <c r="EEK21" s="221"/>
      <c r="EEL21" s="221"/>
      <c r="EEM21" s="221"/>
      <c r="EEN21" s="221"/>
      <c r="EEO21" s="221"/>
      <c r="EEP21" s="221"/>
      <c r="EEQ21" s="221"/>
      <c r="EER21" s="221"/>
      <c r="EES21" s="221"/>
      <c r="EET21" s="221"/>
      <c r="EEU21" s="221"/>
      <c r="EEV21" s="221"/>
      <c r="EEW21" s="221"/>
      <c r="EEX21" s="221"/>
      <c r="EEY21" s="221"/>
      <c r="EEZ21" s="221"/>
      <c r="EFA21" s="221"/>
      <c r="EFB21" s="221"/>
      <c r="EFC21" s="221"/>
      <c r="EFD21" s="221"/>
      <c r="EFE21" s="221"/>
      <c r="EFF21" s="221"/>
      <c r="EFG21" s="221"/>
      <c r="EFH21" s="221"/>
      <c r="EFI21" s="221"/>
      <c r="EFJ21" s="221"/>
      <c r="EFK21" s="221"/>
      <c r="EFL21" s="221"/>
      <c r="EFM21" s="221"/>
      <c r="EFN21" s="221"/>
      <c r="EFO21" s="221"/>
      <c r="EFP21" s="221"/>
      <c r="EFQ21" s="221"/>
      <c r="EFR21" s="221"/>
      <c r="EFS21" s="221"/>
      <c r="EFT21" s="221"/>
      <c r="EFU21" s="221"/>
      <c r="EFV21" s="221"/>
      <c r="EFW21" s="221"/>
      <c r="EFX21" s="221"/>
      <c r="EFY21" s="221"/>
      <c r="EFZ21" s="221"/>
      <c r="EGA21" s="221"/>
      <c r="EGB21" s="221"/>
      <c r="EGC21" s="221"/>
      <c r="EGD21" s="221"/>
      <c r="EGE21" s="221"/>
      <c r="EGF21" s="221"/>
      <c r="EGG21" s="221"/>
      <c r="EGH21" s="221"/>
      <c r="EGI21" s="221"/>
      <c r="EGJ21" s="221"/>
      <c r="EGK21" s="221"/>
      <c r="EGL21" s="221"/>
      <c r="EGM21" s="221"/>
      <c r="EGN21" s="221"/>
      <c r="EGO21" s="221"/>
      <c r="EGP21" s="221"/>
      <c r="EGQ21" s="221"/>
      <c r="EGR21" s="221"/>
      <c r="EGS21" s="221"/>
      <c r="EGT21" s="221"/>
      <c r="EGU21" s="221"/>
      <c r="EGV21" s="221"/>
      <c r="EGW21" s="221"/>
      <c r="EGX21" s="221"/>
      <c r="EGY21" s="221"/>
      <c r="EGZ21" s="221"/>
      <c r="EHA21" s="221"/>
      <c r="EHB21" s="221"/>
      <c r="EHC21" s="221"/>
      <c r="EHD21" s="221"/>
      <c r="EHE21" s="221"/>
      <c r="EHF21" s="221"/>
      <c r="EHG21" s="221"/>
      <c r="EHH21" s="221"/>
      <c r="EHI21" s="221"/>
      <c r="EHJ21" s="221"/>
      <c r="EHK21" s="221"/>
      <c r="EHL21" s="221"/>
      <c r="EHM21" s="221"/>
      <c r="EHN21" s="221"/>
      <c r="EHO21" s="221"/>
      <c r="EHP21" s="221"/>
      <c r="EHQ21" s="221"/>
      <c r="EHR21" s="221"/>
      <c r="EHS21" s="221"/>
      <c r="EHT21" s="221"/>
      <c r="EHU21" s="221"/>
      <c r="EHV21" s="221"/>
      <c r="EHW21" s="221"/>
      <c r="EHX21" s="221"/>
      <c r="EHY21" s="221"/>
      <c r="EHZ21" s="221"/>
      <c r="EIA21" s="221"/>
      <c r="EIB21" s="221"/>
      <c r="EIC21" s="221"/>
      <c r="EID21" s="221"/>
      <c r="EIE21" s="221"/>
      <c r="EIF21" s="221"/>
      <c r="EIG21" s="221"/>
      <c r="EIH21" s="221"/>
      <c r="EII21" s="221"/>
      <c r="EIJ21" s="221"/>
      <c r="EIK21" s="221"/>
      <c r="EIL21" s="221"/>
      <c r="EIM21" s="221"/>
      <c r="EIN21" s="221"/>
      <c r="EIO21" s="221"/>
      <c r="EIP21" s="221"/>
      <c r="EIQ21" s="221"/>
      <c r="EIR21" s="221"/>
      <c r="EIS21" s="221"/>
      <c r="EIT21" s="221"/>
      <c r="EIU21" s="221"/>
      <c r="EIV21" s="221"/>
      <c r="EIW21" s="221"/>
      <c r="EIX21" s="221"/>
      <c r="EIY21" s="221"/>
      <c r="EIZ21" s="221"/>
      <c r="EJA21" s="221"/>
      <c r="EJB21" s="221"/>
      <c r="EJC21" s="221"/>
      <c r="EJD21" s="221"/>
      <c r="EJE21" s="221"/>
      <c r="EJF21" s="221"/>
      <c r="EJG21" s="221"/>
      <c r="EJH21" s="221"/>
      <c r="EJI21" s="221"/>
      <c r="EJJ21" s="221"/>
      <c r="EJK21" s="221"/>
      <c r="EJL21" s="221"/>
      <c r="EJM21" s="221"/>
      <c r="EJN21" s="221"/>
      <c r="EJO21" s="221"/>
      <c r="EJP21" s="221"/>
      <c r="EJQ21" s="221"/>
      <c r="EJR21" s="221"/>
      <c r="EJS21" s="221"/>
      <c r="EJT21" s="221"/>
      <c r="EJU21" s="221"/>
      <c r="EJV21" s="221"/>
      <c r="EJW21" s="221"/>
      <c r="EJX21" s="221"/>
      <c r="EJY21" s="221"/>
      <c r="EJZ21" s="221"/>
      <c r="EKA21" s="221"/>
      <c r="EKB21" s="221"/>
      <c r="EKC21" s="221"/>
      <c r="EKD21" s="221"/>
      <c r="EKE21" s="221"/>
      <c r="EKF21" s="221"/>
      <c r="EKG21" s="221"/>
      <c r="EKH21" s="221"/>
      <c r="EKI21" s="221"/>
      <c r="EKJ21" s="221"/>
      <c r="EKK21" s="221"/>
      <c r="EKL21" s="221"/>
      <c r="EKM21" s="221"/>
      <c r="EKN21" s="221"/>
      <c r="EKO21" s="221"/>
      <c r="EKP21" s="221"/>
      <c r="EKQ21" s="221"/>
      <c r="EKR21" s="221"/>
      <c r="EKS21" s="221"/>
      <c r="EKT21" s="221"/>
      <c r="EKU21" s="221"/>
      <c r="EKV21" s="221"/>
      <c r="EKW21" s="221"/>
      <c r="EKX21" s="221"/>
      <c r="EKY21" s="221"/>
      <c r="EKZ21" s="221"/>
      <c r="ELA21" s="221"/>
      <c r="ELB21" s="221"/>
      <c r="ELC21" s="221"/>
      <c r="ELD21" s="221"/>
      <c r="ELE21" s="221"/>
      <c r="ELF21" s="221"/>
      <c r="ELG21" s="221"/>
      <c r="ELH21" s="221"/>
      <c r="ELI21" s="221"/>
      <c r="ELJ21" s="221"/>
      <c r="ELK21" s="221"/>
      <c r="ELL21" s="221"/>
      <c r="ELM21" s="221"/>
      <c r="ELN21" s="221"/>
      <c r="ELO21" s="221"/>
      <c r="ELP21" s="221"/>
      <c r="ELQ21" s="221"/>
      <c r="ELR21" s="221"/>
      <c r="ELS21" s="221"/>
      <c r="ELT21" s="221"/>
      <c r="ELU21" s="221"/>
      <c r="ELV21" s="221"/>
      <c r="ELW21" s="221"/>
      <c r="ELX21" s="221"/>
      <c r="ELY21" s="221"/>
      <c r="ELZ21" s="221"/>
      <c r="EMA21" s="221"/>
      <c r="EMB21" s="221"/>
      <c r="EMC21" s="221"/>
      <c r="EMD21" s="221"/>
      <c r="EME21" s="221"/>
      <c r="EMF21" s="221"/>
      <c r="EMG21" s="221"/>
      <c r="EMH21" s="221"/>
      <c r="EMI21" s="221"/>
      <c r="EMJ21" s="221"/>
      <c r="EMK21" s="221"/>
      <c r="EML21" s="221"/>
      <c r="EMM21" s="221"/>
      <c r="EMN21" s="221"/>
      <c r="EMO21" s="221"/>
      <c r="EMP21" s="221"/>
      <c r="EMQ21" s="221"/>
      <c r="EMR21" s="221"/>
      <c r="EMS21" s="221"/>
      <c r="EMT21" s="221"/>
      <c r="EMU21" s="221"/>
      <c r="EMV21" s="221"/>
      <c r="EMW21" s="221"/>
      <c r="EMX21" s="221"/>
      <c r="EMY21" s="221"/>
      <c r="EMZ21" s="221"/>
      <c r="ENA21" s="221"/>
      <c r="ENB21" s="221"/>
      <c r="ENC21" s="221"/>
      <c r="END21" s="221"/>
      <c r="ENE21" s="221"/>
      <c r="ENF21" s="221"/>
      <c r="ENG21" s="221"/>
      <c r="ENH21" s="221"/>
      <c r="ENI21" s="221"/>
      <c r="ENJ21" s="221"/>
      <c r="ENK21" s="221"/>
      <c r="ENL21" s="221"/>
      <c r="ENM21" s="221"/>
      <c r="ENN21" s="221"/>
      <c r="ENO21" s="221"/>
      <c r="ENP21" s="221"/>
      <c r="ENQ21" s="221"/>
      <c r="ENR21" s="221"/>
      <c r="ENS21" s="221"/>
      <c r="ENT21" s="221"/>
      <c r="ENU21" s="221"/>
      <c r="ENV21" s="221"/>
      <c r="ENW21" s="221"/>
      <c r="ENX21" s="221"/>
      <c r="ENY21" s="221"/>
      <c r="ENZ21" s="221"/>
      <c r="EOA21" s="221"/>
      <c r="EOB21" s="221"/>
      <c r="EOC21" s="221"/>
      <c r="EOD21" s="221"/>
      <c r="EOE21" s="221"/>
      <c r="EOF21" s="221"/>
      <c r="EOG21" s="221"/>
      <c r="EOH21" s="221"/>
      <c r="EOI21" s="221"/>
      <c r="EOJ21" s="221"/>
      <c r="EOK21" s="221"/>
      <c r="EOL21" s="221"/>
      <c r="EOM21" s="221"/>
      <c r="EON21" s="221"/>
      <c r="EOO21" s="221"/>
      <c r="EOP21" s="221"/>
      <c r="EOQ21" s="221"/>
      <c r="EOR21" s="221"/>
      <c r="EOS21" s="221"/>
      <c r="EOT21" s="221"/>
      <c r="EOU21" s="221"/>
      <c r="EOV21" s="221"/>
      <c r="EOW21" s="221"/>
      <c r="EOX21" s="221"/>
      <c r="EOY21" s="221"/>
      <c r="EOZ21" s="221"/>
      <c r="EPA21" s="221"/>
      <c r="EPB21" s="221"/>
      <c r="EPC21" s="221"/>
      <c r="EPD21" s="221"/>
      <c r="EPE21" s="221"/>
      <c r="EPF21" s="221"/>
      <c r="EPG21" s="221"/>
      <c r="EPH21" s="221"/>
      <c r="EPI21" s="221"/>
      <c r="EPJ21" s="221"/>
      <c r="EPK21" s="221"/>
      <c r="EPL21" s="221"/>
      <c r="EPM21" s="221"/>
      <c r="EPN21" s="221"/>
      <c r="EPO21" s="221"/>
      <c r="EPP21" s="221"/>
      <c r="EPQ21" s="221"/>
      <c r="EPR21" s="221"/>
      <c r="EPS21" s="221"/>
      <c r="EPT21" s="221"/>
      <c r="EPU21" s="221"/>
      <c r="EPV21" s="221"/>
      <c r="EPW21" s="221"/>
      <c r="EPX21" s="221"/>
      <c r="EPY21" s="221"/>
      <c r="EPZ21" s="221"/>
      <c r="EQA21" s="221"/>
      <c r="EQB21" s="221"/>
      <c r="EQC21" s="221"/>
      <c r="EQD21" s="221"/>
      <c r="EQE21" s="221"/>
      <c r="EQF21" s="221"/>
      <c r="EQG21" s="221"/>
      <c r="EQH21" s="221"/>
      <c r="EQI21" s="221"/>
      <c r="EQJ21" s="221"/>
      <c r="EQK21" s="221"/>
      <c r="EQL21" s="221"/>
      <c r="EQM21" s="221"/>
      <c r="EQN21" s="221"/>
      <c r="EQO21" s="221"/>
      <c r="EQP21" s="221"/>
      <c r="EQQ21" s="221"/>
      <c r="EQR21" s="221"/>
      <c r="EQS21" s="221"/>
      <c r="EQT21" s="221"/>
      <c r="EQU21" s="221"/>
      <c r="EQV21" s="221"/>
      <c r="EQW21" s="221"/>
      <c r="EQX21" s="221"/>
      <c r="EQY21" s="221"/>
      <c r="EQZ21" s="221"/>
      <c r="ERA21" s="221"/>
      <c r="ERB21" s="221"/>
      <c r="ERC21" s="221"/>
      <c r="ERD21" s="221"/>
      <c r="ERE21" s="221"/>
      <c r="ERF21" s="221"/>
      <c r="ERG21" s="221"/>
      <c r="ERH21" s="221"/>
      <c r="ERI21" s="221"/>
      <c r="ERJ21" s="221"/>
      <c r="ERK21" s="221"/>
      <c r="ERL21" s="221"/>
      <c r="ERM21" s="221"/>
      <c r="ERN21" s="221"/>
      <c r="ERO21" s="221"/>
      <c r="ERP21" s="221"/>
      <c r="ERQ21" s="221"/>
      <c r="ERR21" s="221"/>
      <c r="ERS21" s="221"/>
      <c r="ERT21" s="221"/>
      <c r="ERU21" s="221"/>
      <c r="ERV21" s="221"/>
      <c r="ERW21" s="221"/>
      <c r="ERX21" s="221"/>
      <c r="ERY21" s="221"/>
      <c r="ERZ21" s="221"/>
      <c r="ESA21" s="221"/>
      <c r="ESB21" s="221"/>
      <c r="ESC21" s="221"/>
      <c r="ESD21" s="221"/>
      <c r="ESE21" s="221"/>
      <c r="ESF21" s="221"/>
      <c r="ESG21" s="221"/>
      <c r="ESH21" s="221"/>
      <c r="ESI21" s="221"/>
      <c r="ESJ21" s="221"/>
      <c r="ESK21" s="221"/>
      <c r="ESL21" s="221"/>
      <c r="ESM21" s="221"/>
      <c r="ESN21" s="221"/>
      <c r="ESO21" s="221"/>
      <c r="ESP21" s="221"/>
      <c r="ESQ21" s="221"/>
      <c r="ESR21" s="221"/>
      <c r="ESS21" s="221"/>
      <c r="EST21" s="221"/>
      <c r="ESU21" s="221"/>
      <c r="ESV21" s="221"/>
      <c r="ESW21" s="221"/>
      <c r="ESX21" s="221"/>
      <c r="ESY21" s="221"/>
      <c r="ESZ21" s="221"/>
      <c r="ETA21" s="221"/>
      <c r="ETB21" s="221"/>
      <c r="ETC21" s="221"/>
      <c r="ETD21" s="221"/>
      <c r="ETE21" s="221"/>
      <c r="ETF21" s="221"/>
      <c r="ETG21" s="221"/>
      <c r="ETH21" s="221"/>
      <c r="ETI21" s="221"/>
      <c r="ETJ21" s="221"/>
      <c r="ETK21" s="221"/>
      <c r="ETL21" s="221"/>
      <c r="ETM21" s="221"/>
      <c r="ETN21" s="221"/>
      <c r="ETO21" s="221"/>
      <c r="ETP21" s="221"/>
      <c r="ETQ21" s="221"/>
      <c r="ETR21" s="221"/>
      <c r="ETS21" s="221"/>
      <c r="ETT21" s="221"/>
      <c r="ETU21" s="221"/>
      <c r="ETV21" s="221"/>
      <c r="ETW21" s="221"/>
      <c r="ETX21" s="221"/>
      <c r="ETY21" s="221"/>
      <c r="ETZ21" s="221"/>
      <c r="EUA21" s="221"/>
      <c r="EUB21" s="221"/>
      <c r="EUC21" s="221"/>
      <c r="EUD21" s="221"/>
      <c r="EUE21" s="221"/>
      <c r="EUF21" s="221"/>
      <c r="EUG21" s="221"/>
      <c r="EUH21" s="221"/>
      <c r="EUI21" s="221"/>
      <c r="EUJ21" s="221"/>
      <c r="EUK21" s="221"/>
      <c r="EUL21" s="221"/>
      <c r="EUM21" s="221"/>
      <c r="EUN21" s="221"/>
      <c r="EUO21" s="221"/>
      <c r="EUP21" s="221"/>
      <c r="EUQ21" s="221"/>
      <c r="EUR21" s="221"/>
      <c r="EUS21" s="221"/>
      <c r="EUT21" s="221"/>
      <c r="EUU21" s="221"/>
      <c r="EUV21" s="221"/>
      <c r="EUW21" s="221"/>
      <c r="EUX21" s="221"/>
      <c r="EUY21" s="221"/>
      <c r="EUZ21" s="221"/>
      <c r="EVA21" s="221"/>
      <c r="EVB21" s="221"/>
      <c r="EVC21" s="221"/>
      <c r="EVD21" s="221"/>
      <c r="EVE21" s="221"/>
      <c r="EVF21" s="221"/>
      <c r="EVG21" s="221"/>
      <c r="EVH21" s="221"/>
      <c r="EVI21" s="221"/>
      <c r="EVJ21" s="221"/>
      <c r="EVK21" s="221"/>
      <c r="EVL21" s="221"/>
      <c r="EVM21" s="221"/>
      <c r="EVN21" s="221"/>
      <c r="EVO21" s="221"/>
      <c r="EVP21" s="221"/>
      <c r="EVQ21" s="221"/>
      <c r="EVR21" s="221"/>
      <c r="EVS21" s="221"/>
      <c r="EVT21" s="221"/>
      <c r="EVU21" s="221"/>
      <c r="EVV21" s="221"/>
      <c r="EVW21" s="221"/>
      <c r="EVX21" s="221"/>
      <c r="EVY21" s="221"/>
      <c r="EVZ21" s="221"/>
      <c r="EWA21" s="221"/>
      <c r="EWB21" s="221"/>
      <c r="EWC21" s="221"/>
      <c r="EWD21" s="221"/>
      <c r="EWE21" s="221"/>
      <c r="EWF21" s="221"/>
      <c r="EWG21" s="221"/>
      <c r="EWH21" s="221"/>
      <c r="EWI21" s="221"/>
      <c r="EWJ21" s="221"/>
      <c r="EWK21" s="221"/>
      <c r="EWL21" s="221"/>
      <c r="EWM21" s="221"/>
      <c r="EWN21" s="221"/>
      <c r="EWO21" s="221"/>
      <c r="EWP21" s="221"/>
      <c r="EWQ21" s="221"/>
      <c r="EWR21" s="221"/>
      <c r="EWS21" s="221"/>
      <c r="EWT21" s="221"/>
      <c r="EWU21" s="221"/>
      <c r="EWV21" s="221"/>
      <c r="EWW21" s="221"/>
      <c r="EWX21" s="221"/>
      <c r="EWY21" s="221"/>
      <c r="EWZ21" s="221"/>
      <c r="EXA21" s="221"/>
      <c r="EXB21" s="221"/>
      <c r="EXC21" s="221"/>
      <c r="EXD21" s="221"/>
      <c r="EXE21" s="221"/>
      <c r="EXF21" s="221"/>
      <c r="EXG21" s="221"/>
      <c r="EXH21" s="221"/>
      <c r="EXI21" s="221"/>
      <c r="EXJ21" s="221"/>
      <c r="EXK21" s="221"/>
      <c r="EXL21" s="221"/>
      <c r="EXM21" s="221"/>
      <c r="EXN21" s="221"/>
      <c r="EXO21" s="221"/>
      <c r="EXP21" s="221"/>
      <c r="EXQ21" s="221"/>
      <c r="EXR21" s="221"/>
      <c r="EXS21" s="221"/>
      <c r="EXT21" s="221"/>
      <c r="EXU21" s="221"/>
      <c r="EXV21" s="221"/>
      <c r="EXW21" s="221"/>
      <c r="EXX21" s="221"/>
      <c r="EXY21" s="221"/>
      <c r="EXZ21" s="221"/>
      <c r="EYA21" s="221"/>
      <c r="EYB21" s="221"/>
      <c r="EYC21" s="221"/>
      <c r="EYD21" s="221"/>
      <c r="EYE21" s="221"/>
      <c r="EYF21" s="221"/>
      <c r="EYG21" s="221"/>
      <c r="EYH21" s="221"/>
      <c r="EYI21" s="221"/>
      <c r="EYJ21" s="221"/>
      <c r="EYK21" s="221"/>
      <c r="EYL21" s="221"/>
      <c r="EYM21" s="221"/>
      <c r="EYN21" s="221"/>
      <c r="EYO21" s="221"/>
      <c r="EYP21" s="221"/>
      <c r="EYQ21" s="221"/>
      <c r="EYR21" s="221"/>
      <c r="EYS21" s="221"/>
      <c r="EYT21" s="221"/>
      <c r="EYU21" s="221"/>
      <c r="EYV21" s="221"/>
      <c r="EYW21" s="221"/>
      <c r="EYX21" s="221"/>
      <c r="EYY21" s="221"/>
      <c r="EYZ21" s="221"/>
      <c r="EZA21" s="221"/>
      <c r="EZB21" s="221"/>
      <c r="EZC21" s="221"/>
      <c r="EZD21" s="221"/>
      <c r="EZE21" s="221"/>
      <c r="EZF21" s="221"/>
      <c r="EZG21" s="221"/>
      <c r="EZH21" s="221"/>
      <c r="EZI21" s="221"/>
      <c r="EZJ21" s="221"/>
      <c r="EZK21" s="221"/>
      <c r="EZL21" s="221"/>
      <c r="EZM21" s="221"/>
      <c r="EZN21" s="221"/>
      <c r="EZO21" s="221"/>
      <c r="EZP21" s="221"/>
      <c r="EZQ21" s="221"/>
      <c r="EZR21" s="221"/>
      <c r="EZS21" s="221"/>
      <c r="EZT21" s="221"/>
      <c r="EZU21" s="221"/>
      <c r="EZV21" s="221"/>
      <c r="EZW21" s="221"/>
      <c r="EZX21" s="221"/>
      <c r="EZY21" s="221"/>
      <c r="EZZ21" s="221"/>
      <c r="FAA21" s="221"/>
      <c r="FAB21" s="221"/>
      <c r="FAC21" s="221"/>
      <c r="FAD21" s="221"/>
      <c r="FAE21" s="221"/>
      <c r="FAF21" s="221"/>
      <c r="FAG21" s="221"/>
      <c r="FAH21" s="221"/>
      <c r="FAI21" s="221"/>
      <c r="FAJ21" s="221"/>
      <c r="FAK21" s="221"/>
      <c r="FAL21" s="221"/>
      <c r="FAM21" s="221"/>
      <c r="FAN21" s="221"/>
      <c r="FAO21" s="221"/>
      <c r="FAP21" s="221"/>
      <c r="FAQ21" s="221"/>
      <c r="FAR21" s="221"/>
      <c r="FAS21" s="221"/>
      <c r="FAT21" s="221"/>
      <c r="FAU21" s="221"/>
      <c r="FAV21" s="221"/>
      <c r="FAW21" s="221"/>
      <c r="FAX21" s="221"/>
      <c r="FAY21" s="221"/>
      <c r="FAZ21" s="221"/>
      <c r="FBA21" s="221"/>
      <c r="FBB21" s="221"/>
      <c r="FBC21" s="221"/>
      <c r="FBD21" s="221"/>
      <c r="FBE21" s="221"/>
      <c r="FBF21" s="221"/>
      <c r="FBG21" s="221"/>
      <c r="FBH21" s="221"/>
      <c r="FBI21" s="221"/>
      <c r="FBJ21" s="221"/>
      <c r="FBK21" s="221"/>
      <c r="FBL21" s="221"/>
      <c r="FBM21" s="221"/>
      <c r="FBN21" s="221"/>
      <c r="FBO21" s="221"/>
      <c r="FBP21" s="221"/>
      <c r="FBQ21" s="221"/>
      <c r="FBR21" s="221"/>
      <c r="FBS21" s="221"/>
      <c r="FBT21" s="221"/>
      <c r="FBU21" s="221"/>
      <c r="FBV21" s="221"/>
      <c r="FBW21" s="221"/>
      <c r="FBX21" s="221"/>
      <c r="FBY21" s="221"/>
      <c r="FBZ21" s="221"/>
      <c r="FCA21" s="221"/>
      <c r="FCB21" s="221"/>
      <c r="FCC21" s="221"/>
      <c r="FCD21" s="221"/>
      <c r="FCE21" s="221"/>
      <c r="FCF21" s="221"/>
      <c r="FCG21" s="221"/>
      <c r="FCH21" s="221"/>
      <c r="FCI21" s="221"/>
      <c r="FCJ21" s="221"/>
      <c r="FCK21" s="221"/>
      <c r="FCL21" s="221"/>
      <c r="FCM21" s="221"/>
      <c r="FCN21" s="221"/>
      <c r="FCO21" s="221"/>
      <c r="FCP21" s="221"/>
      <c r="FCQ21" s="221"/>
      <c r="FCR21" s="221"/>
      <c r="FCS21" s="221"/>
      <c r="FCT21" s="221"/>
      <c r="FCU21" s="221"/>
      <c r="FCV21" s="221"/>
      <c r="FCW21" s="221"/>
      <c r="FCX21" s="221"/>
      <c r="FCY21" s="221"/>
      <c r="FCZ21" s="221"/>
      <c r="FDA21" s="221"/>
      <c r="FDB21" s="221"/>
      <c r="FDC21" s="221"/>
      <c r="FDD21" s="221"/>
      <c r="FDE21" s="221"/>
      <c r="FDF21" s="221"/>
      <c r="FDG21" s="221"/>
      <c r="FDH21" s="221"/>
      <c r="FDI21" s="221"/>
      <c r="FDJ21" s="221"/>
      <c r="FDK21" s="221"/>
      <c r="FDL21" s="221"/>
      <c r="FDM21" s="221"/>
      <c r="FDN21" s="221"/>
      <c r="FDO21" s="221"/>
      <c r="FDP21" s="221"/>
      <c r="FDQ21" s="221"/>
      <c r="FDR21" s="221"/>
      <c r="FDS21" s="221"/>
      <c r="FDT21" s="221"/>
      <c r="FDU21" s="221"/>
      <c r="FDV21" s="221"/>
      <c r="FDW21" s="221"/>
      <c r="FDX21" s="221"/>
      <c r="FDY21" s="221"/>
      <c r="FDZ21" s="221"/>
      <c r="FEA21" s="221"/>
      <c r="FEB21" s="221"/>
      <c r="FEC21" s="221"/>
      <c r="FED21" s="221"/>
      <c r="FEE21" s="221"/>
      <c r="FEF21" s="221"/>
      <c r="FEG21" s="221"/>
      <c r="FEH21" s="221"/>
      <c r="FEI21" s="221"/>
      <c r="FEJ21" s="221"/>
      <c r="FEK21" s="221"/>
      <c r="FEL21" s="221"/>
      <c r="FEM21" s="221"/>
      <c r="FEN21" s="221"/>
      <c r="FEO21" s="221"/>
      <c r="FEP21" s="221"/>
      <c r="FEQ21" s="221"/>
      <c r="FER21" s="221"/>
      <c r="FES21" s="221"/>
      <c r="FET21" s="221"/>
      <c r="FEU21" s="221"/>
      <c r="FEV21" s="221"/>
      <c r="FEW21" s="221"/>
      <c r="FEX21" s="221"/>
      <c r="FEY21" s="221"/>
      <c r="FEZ21" s="221"/>
      <c r="FFA21" s="221"/>
      <c r="FFB21" s="221"/>
      <c r="FFC21" s="221"/>
      <c r="FFD21" s="221"/>
      <c r="FFE21" s="221"/>
      <c r="FFF21" s="221"/>
      <c r="FFG21" s="221"/>
      <c r="FFH21" s="221"/>
      <c r="FFI21" s="221"/>
      <c r="FFJ21" s="221"/>
      <c r="FFK21" s="221"/>
      <c r="FFL21" s="221"/>
      <c r="FFM21" s="221"/>
      <c r="FFN21" s="221"/>
      <c r="FFO21" s="221"/>
      <c r="FFP21" s="221"/>
      <c r="FFQ21" s="221"/>
      <c r="FFR21" s="221"/>
      <c r="FFS21" s="221"/>
      <c r="FFT21" s="221"/>
      <c r="FFU21" s="221"/>
      <c r="FFV21" s="221"/>
      <c r="FFW21" s="221"/>
      <c r="FFX21" s="221"/>
      <c r="FFY21" s="221"/>
      <c r="FFZ21" s="221"/>
      <c r="FGA21" s="221"/>
      <c r="FGB21" s="221"/>
      <c r="FGC21" s="221"/>
      <c r="FGD21" s="221"/>
      <c r="FGE21" s="221"/>
      <c r="FGF21" s="221"/>
      <c r="FGG21" s="221"/>
      <c r="FGH21" s="221"/>
      <c r="FGI21" s="221"/>
      <c r="FGJ21" s="221"/>
      <c r="FGK21" s="221"/>
      <c r="FGL21" s="221"/>
      <c r="FGM21" s="221"/>
      <c r="FGN21" s="221"/>
      <c r="FGO21" s="221"/>
      <c r="FGP21" s="221"/>
      <c r="FGQ21" s="221"/>
      <c r="FGR21" s="221"/>
      <c r="FGS21" s="221"/>
      <c r="FGT21" s="221"/>
      <c r="FGU21" s="221"/>
      <c r="FGV21" s="221"/>
      <c r="FGW21" s="221"/>
      <c r="FGX21" s="221"/>
      <c r="FGY21" s="221"/>
      <c r="FGZ21" s="221"/>
      <c r="FHA21" s="221"/>
      <c r="FHB21" s="221"/>
      <c r="FHC21" s="221"/>
      <c r="FHD21" s="221"/>
      <c r="FHE21" s="221"/>
      <c r="FHF21" s="221"/>
      <c r="FHG21" s="221"/>
      <c r="FHH21" s="221"/>
      <c r="FHI21" s="221"/>
      <c r="FHJ21" s="221"/>
      <c r="FHK21" s="221"/>
      <c r="FHL21" s="221"/>
      <c r="FHM21" s="221"/>
      <c r="FHN21" s="221"/>
      <c r="FHO21" s="221"/>
      <c r="FHP21" s="221"/>
      <c r="FHQ21" s="221"/>
      <c r="FHR21" s="221"/>
      <c r="FHS21" s="221"/>
      <c r="FHT21" s="221"/>
      <c r="FHU21" s="221"/>
      <c r="FHV21" s="221"/>
      <c r="FHW21" s="221"/>
      <c r="FHX21" s="221"/>
      <c r="FHY21" s="221"/>
      <c r="FHZ21" s="221"/>
      <c r="FIA21" s="221"/>
      <c r="FIB21" s="221"/>
      <c r="FIC21" s="221"/>
      <c r="FID21" s="221"/>
      <c r="FIE21" s="221"/>
      <c r="FIF21" s="221"/>
      <c r="FIG21" s="221"/>
      <c r="FIH21" s="221"/>
      <c r="FII21" s="221"/>
      <c r="FIJ21" s="221"/>
      <c r="FIK21" s="221"/>
      <c r="FIL21" s="221"/>
      <c r="FIM21" s="221"/>
      <c r="FIN21" s="221"/>
      <c r="FIO21" s="221"/>
      <c r="FIP21" s="221"/>
      <c r="FIQ21" s="221"/>
      <c r="FIR21" s="221"/>
      <c r="FIS21" s="221"/>
      <c r="FIT21" s="221"/>
      <c r="FIU21" s="221"/>
      <c r="FIV21" s="221"/>
      <c r="FIW21" s="221"/>
      <c r="FIX21" s="221"/>
      <c r="FIY21" s="221"/>
      <c r="FIZ21" s="221"/>
      <c r="FJA21" s="221"/>
      <c r="FJB21" s="221"/>
      <c r="FJC21" s="221"/>
      <c r="FJD21" s="221"/>
      <c r="FJE21" s="221"/>
      <c r="FJF21" s="221"/>
      <c r="FJG21" s="221"/>
      <c r="FJH21" s="221"/>
      <c r="FJI21" s="221"/>
      <c r="FJJ21" s="221"/>
      <c r="FJK21" s="221"/>
      <c r="FJL21" s="221"/>
      <c r="FJM21" s="221"/>
      <c r="FJN21" s="221"/>
      <c r="FJO21" s="221"/>
      <c r="FJP21" s="221"/>
      <c r="FJQ21" s="221"/>
      <c r="FJR21" s="221"/>
      <c r="FJS21" s="221"/>
      <c r="FJT21" s="221"/>
      <c r="FJU21" s="221"/>
      <c r="FJV21" s="221"/>
      <c r="FJW21" s="221"/>
      <c r="FJX21" s="221"/>
      <c r="FJY21" s="221"/>
      <c r="FJZ21" s="221"/>
      <c r="FKA21" s="221"/>
      <c r="FKB21" s="221"/>
      <c r="FKC21" s="221"/>
      <c r="FKD21" s="221"/>
      <c r="FKE21" s="221"/>
      <c r="FKF21" s="221"/>
      <c r="FKG21" s="221"/>
      <c r="FKH21" s="221"/>
      <c r="FKI21" s="221"/>
      <c r="FKJ21" s="221"/>
      <c r="FKK21" s="221"/>
      <c r="FKL21" s="221"/>
      <c r="FKM21" s="221"/>
      <c r="FKN21" s="221"/>
      <c r="FKO21" s="221"/>
      <c r="FKP21" s="221"/>
      <c r="FKQ21" s="221"/>
      <c r="FKR21" s="221"/>
      <c r="FKS21" s="221"/>
      <c r="FKT21" s="221"/>
      <c r="FKU21" s="221"/>
      <c r="FKV21" s="221"/>
      <c r="FKW21" s="221"/>
      <c r="FKX21" s="221"/>
      <c r="FKY21" s="221"/>
      <c r="FKZ21" s="221"/>
      <c r="FLA21" s="221"/>
      <c r="FLB21" s="221"/>
      <c r="FLC21" s="221"/>
      <c r="FLD21" s="221"/>
      <c r="FLE21" s="221"/>
      <c r="FLF21" s="221"/>
      <c r="FLG21" s="221"/>
      <c r="FLH21" s="221"/>
      <c r="FLI21" s="221"/>
      <c r="FLJ21" s="221"/>
      <c r="FLK21" s="221"/>
      <c r="FLL21" s="221"/>
      <c r="FLM21" s="221"/>
      <c r="FLN21" s="221"/>
      <c r="FLO21" s="221"/>
      <c r="FLP21" s="221"/>
      <c r="FLQ21" s="221"/>
      <c r="FLR21" s="221"/>
      <c r="FLS21" s="221"/>
      <c r="FLT21" s="221"/>
      <c r="FLU21" s="221"/>
      <c r="FLV21" s="221"/>
      <c r="FLW21" s="221"/>
      <c r="FLX21" s="221"/>
      <c r="FLY21" s="221"/>
      <c r="FLZ21" s="221"/>
      <c r="FMA21" s="221"/>
      <c r="FMB21" s="221"/>
      <c r="FMC21" s="221"/>
      <c r="FMD21" s="221"/>
      <c r="FME21" s="221"/>
      <c r="FMF21" s="221"/>
      <c r="FMG21" s="221"/>
      <c r="FMH21" s="221"/>
      <c r="FMI21" s="221"/>
      <c r="FMJ21" s="221"/>
      <c r="FMK21" s="221"/>
      <c r="FML21" s="221"/>
      <c r="FMM21" s="221"/>
      <c r="FMN21" s="221"/>
      <c r="FMO21" s="221"/>
      <c r="FMP21" s="221"/>
      <c r="FMQ21" s="221"/>
      <c r="FMR21" s="221"/>
      <c r="FMS21" s="221"/>
      <c r="FMT21" s="221"/>
      <c r="FMU21" s="221"/>
      <c r="FMV21" s="221"/>
      <c r="FMW21" s="221"/>
      <c r="FMX21" s="221"/>
      <c r="FMY21" s="221"/>
      <c r="FMZ21" s="221"/>
      <c r="FNA21" s="221"/>
      <c r="FNB21" s="221"/>
      <c r="FNC21" s="221"/>
      <c r="FND21" s="221"/>
      <c r="FNE21" s="221"/>
      <c r="FNF21" s="221"/>
      <c r="FNG21" s="221"/>
      <c r="FNH21" s="221"/>
      <c r="FNI21" s="221"/>
      <c r="FNJ21" s="221"/>
      <c r="FNK21" s="221"/>
      <c r="FNL21" s="221"/>
      <c r="FNM21" s="221"/>
      <c r="FNN21" s="221"/>
      <c r="FNO21" s="221"/>
      <c r="FNP21" s="221"/>
      <c r="FNQ21" s="221"/>
      <c r="FNR21" s="221"/>
      <c r="FNS21" s="221"/>
      <c r="FNT21" s="221"/>
      <c r="FNU21" s="221"/>
      <c r="FNV21" s="221"/>
      <c r="FNW21" s="221"/>
      <c r="FNX21" s="221"/>
      <c r="FNY21" s="221"/>
      <c r="FNZ21" s="221"/>
      <c r="FOA21" s="221"/>
      <c r="FOB21" s="221"/>
      <c r="FOC21" s="221"/>
      <c r="FOD21" s="221"/>
      <c r="FOE21" s="221"/>
      <c r="FOF21" s="221"/>
      <c r="FOG21" s="221"/>
      <c r="FOH21" s="221"/>
      <c r="FOI21" s="221"/>
      <c r="FOJ21" s="221"/>
      <c r="FOK21" s="221"/>
      <c r="FOL21" s="221"/>
      <c r="FOM21" s="221"/>
      <c r="FON21" s="221"/>
      <c r="FOO21" s="221"/>
      <c r="FOP21" s="221"/>
      <c r="FOQ21" s="221"/>
      <c r="FOR21" s="221"/>
      <c r="FOS21" s="221"/>
      <c r="FOT21" s="221"/>
      <c r="FOU21" s="221"/>
      <c r="FOV21" s="221"/>
      <c r="FOW21" s="221"/>
      <c r="FOX21" s="221"/>
      <c r="FOY21" s="221"/>
      <c r="FOZ21" s="221"/>
      <c r="FPA21" s="221"/>
      <c r="FPB21" s="221"/>
      <c r="FPC21" s="221"/>
      <c r="FPD21" s="221"/>
      <c r="FPE21" s="221"/>
      <c r="FPF21" s="221"/>
      <c r="FPG21" s="221"/>
      <c r="FPH21" s="221"/>
      <c r="FPI21" s="221"/>
      <c r="FPJ21" s="221"/>
      <c r="FPK21" s="221"/>
      <c r="FPL21" s="221"/>
      <c r="FPM21" s="221"/>
      <c r="FPN21" s="221"/>
      <c r="FPO21" s="221"/>
      <c r="FPP21" s="221"/>
      <c r="FPQ21" s="221"/>
      <c r="FPR21" s="221"/>
      <c r="FPS21" s="221"/>
      <c r="FPT21" s="221"/>
      <c r="FPU21" s="221"/>
      <c r="FPV21" s="221"/>
      <c r="FPW21" s="221"/>
      <c r="FPX21" s="221"/>
      <c r="FPY21" s="221"/>
      <c r="FPZ21" s="221"/>
      <c r="FQA21" s="221"/>
      <c r="FQB21" s="221"/>
      <c r="FQC21" s="221"/>
      <c r="FQD21" s="221"/>
      <c r="FQE21" s="221"/>
      <c r="FQF21" s="221"/>
      <c r="FQG21" s="221"/>
      <c r="FQH21" s="221"/>
      <c r="FQI21" s="221"/>
      <c r="FQJ21" s="221"/>
      <c r="FQK21" s="221"/>
      <c r="FQL21" s="221"/>
      <c r="FQM21" s="221"/>
      <c r="FQN21" s="221"/>
      <c r="FQO21" s="221"/>
      <c r="FQP21" s="221"/>
      <c r="FQQ21" s="221"/>
      <c r="FQR21" s="221"/>
      <c r="FQS21" s="221"/>
      <c r="FQT21" s="221"/>
      <c r="FQU21" s="221"/>
      <c r="FQV21" s="221"/>
      <c r="FQW21" s="221"/>
      <c r="FQX21" s="221"/>
      <c r="FQY21" s="221"/>
      <c r="FQZ21" s="221"/>
      <c r="FRA21" s="221"/>
      <c r="FRB21" s="221"/>
      <c r="FRC21" s="221"/>
      <c r="FRD21" s="221"/>
      <c r="FRE21" s="221"/>
      <c r="FRF21" s="221"/>
      <c r="FRG21" s="221"/>
      <c r="FRH21" s="221"/>
      <c r="FRI21" s="221"/>
      <c r="FRJ21" s="221"/>
      <c r="FRK21" s="221"/>
      <c r="FRL21" s="221"/>
      <c r="FRM21" s="221"/>
      <c r="FRN21" s="221"/>
      <c r="FRO21" s="221"/>
      <c r="FRP21" s="221"/>
      <c r="FRQ21" s="221"/>
      <c r="FRR21" s="221"/>
      <c r="FRS21" s="221"/>
      <c r="FRT21" s="221"/>
      <c r="FRU21" s="221"/>
      <c r="FRV21" s="221"/>
      <c r="FRW21" s="221"/>
      <c r="FRX21" s="221"/>
      <c r="FRY21" s="221"/>
      <c r="FRZ21" s="221"/>
      <c r="FSA21" s="221"/>
      <c r="FSB21" s="221"/>
      <c r="FSC21" s="221"/>
      <c r="FSD21" s="221"/>
      <c r="FSE21" s="221"/>
      <c r="FSF21" s="221"/>
      <c r="FSG21" s="221"/>
      <c r="FSH21" s="221"/>
      <c r="FSI21" s="221"/>
      <c r="FSJ21" s="221"/>
      <c r="FSK21" s="221"/>
      <c r="FSL21" s="221"/>
      <c r="FSM21" s="221"/>
      <c r="FSN21" s="221"/>
      <c r="FSO21" s="221"/>
      <c r="FSP21" s="221"/>
      <c r="FSQ21" s="221"/>
      <c r="FSR21" s="221"/>
      <c r="FSS21" s="221"/>
      <c r="FST21" s="221"/>
      <c r="FSU21" s="221"/>
      <c r="FSV21" s="221"/>
      <c r="FSW21" s="221"/>
      <c r="FSX21" s="221"/>
      <c r="FSY21" s="221"/>
      <c r="FSZ21" s="221"/>
      <c r="FTA21" s="221"/>
      <c r="FTB21" s="221"/>
      <c r="FTC21" s="221"/>
      <c r="FTD21" s="221"/>
      <c r="FTE21" s="221"/>
      <c r="FTF21" s="221"/>
      <c r="FTG21" s="221"/>
      <c r="FTH21" s="221"/>
      <c r="FTI21" s="221"/>
      <c r="FTJ21" s="221"/>
      <c r="FTK21" s="221"/>
      <c r="FTL21" s="221"/>
      <c r="FTM21" s="221"/>
      <c r="FTN21" s="221"/>
      <c r="FTO21" s="221"/>
      <c r="FTP21" s="221"/>
      <c r="FTQ21" s="221"/>
      <c r="FTR21" s="221"/>
      <c r="FTS21" s="221"/>
      <c r="FTT21" s="221"/>
      <c r="FTU21" s="221"/>
      <c r="FTV21" s="221"/>
      <c r="FTW21" s="221"/>
      <c r="FTX21" s="221"/>
      <c r="FTY21" s="221"/>
      <c r="FTZ21" s="221"/>
      <c r="FUA21" s="221"/>
      <c r="FUB21" s="221"/>
      <c r="FUC21" s="221"/>
      <c r="FUD21" s="221"/>
      <c r="FUE21" s="221"/>
      <c r="FUF21" s="221"/>
      <c r="FUG21" s="221"/>
      <c r="FUH21" s="221"/>
      <c r="FUI21" s="221"/>
      <c r="FUJ21" s="221"/>
      <c r="FUK21" s="221"/>
      <c r="FUL21" s="221"/>
      <c r="FUM21" s="221"/>
      <c r="FUN21" s="221"/>
      <c r="FUO21" s="221"/>
      <c r="FUP21" s="221"/>
      <c r="FUQ21" s="221"/>
      <c r="FUR21" s="221"/>
      <c r="FUS21" s="221"/>
      <c r="FUT21" s="221"/>
      <c r="FUU21" s="221"/>
      <c r="FUV21" s="221"/>
      <c r="FUW21" s="221"/>
      <c r="FUX21" s="221"/>
      <c r="FUY21" s="221"/>
      <c r="FUZ21" s="221"/>
      <c r="FVA21" s="221"/>
      <c r="FVB21" s="221"/>
      <c r="FVC21" s="221"/>
      <c r="FVD21" s="221"/>
      <c r="FVE21" s="221"/>
      <c r="FVF21" s="221"/>
      <c r="FVG21" s="221"/>
      <c r="FVH21" s="221"/>
      <c r="FVI21" s="221"/>
      <c r="FVJ21" s="221"/>
      <c r="FVK21" s="221"/>
      <c r="FVL21" s="221"/>
      <c r="FVM21" s="221"/>
      <c r="FVN21" s="221"/>
      <c r="FVO21" s="221"/>
      <c r="FVP21" s="221"/>
      <c r="FVQ21" s="221"/>
      <c r="FVR21" s="221"/>
      <c r="FVS21" s="221"/>
      <c r="FVT21" s="221"/>
      <c r="FVU21" s="221"/>
      <c r="FVV21" s="221"/>
      <c r="FVW21" s="221"/>
      <c r="FVX21" s="221"/>
      <c r="FVY21" s="221"/>
      <c r="FVZ21" s="221"/>
      <c r="FWA21" s="221"/>
      <c r="FWB21" s="221"/>
      <c r="FWC21" s="221"/>
      <c r="FWD21" s="221"/>
      <c r="FWE21" s="221"/>
      <c r="FWF21" s="221"/>
      <c r="FWG21" s="221"/>
      <c r="FWH21" s="221"/>
      <c r="FWI21" s="221"/>
      <c r="FWJ21" s="221"/>
      <c r="FWK21" s="221"/>
      <c r="FWL21" s="221"/>
      <c r="FWM21" s="221"/>
      <c r="FWN21" s="221"/>
      <c r="FWO21" s="221"/>
      <c r="FWP21" s="221"/>
      <c r="FWQ21" s="221"/>
      <c r="FWR21" s="221"/>
      <c r="FWS21" s="221"/>
      <c r="FWT21" s="221"/>
      <c r="FWU21" s="221"/>
      <c r="FWV21" s="221"/>
      <c r="FWW21" s="221"/>
      <c r="FWX21" s="221"/>
      <c r="FWY21" s="221"/>
      <c r="FWZ21" s="221"/>
      <c r="FXA21" s="221"/>
      <c r="FXB21" s="221"/>
      <c r="FXC21" s="221"/>
      <c r="FXD21" s="221"/>
      <c r="FXE21" s="221"/>
      <c r="FXF21" s="221"/>
      <c r="FXG21" s="221"/>
      <c r="FXH21" s="221"/>
      <c r="FXI21" s="221"/>
      <c r="FXJ21" s="221"/>
      <c r="FXK21" s="221"/>
      <c r="FXL21" s="221"/>
      <c r="FXM21" s="221"/>
      <c r="FXN21" s="221"/>
      <c r="FXO21" s="221"/>
      <c r="FXP21" s="221"/>
      <c r="FXQ21" s="221"/>
      <c r="FXR21" s="221"/>
      <c r="FXS21" s="221"/>
      <c r="FXT21" s="221"/>
      <c r="FXU21" s="221"/>
      <c r="FXV21" s="221"/>
      <c r="FXW21" s="221"/>
      <c r="FXX21" s="221"/>
      <c r="FXY21" s="221"/>
      <c r="FXZ21" s="221"/>
      <c r="FYA21" s="221"/>
      <c r="FYB21" s="221"/>
      <c r="FYC21" s="221"/>
      <c r="FYD21" s="221"/>
      <c r="FYE21" s="221"/>
      <c r="FYF21" s="221"/>
      <c r="FYG21" s="221"/>
      <c r="FYH21" s="221"/>
      <c r="FYI21" s="221"/>
      <c r="FYJ21" s="221"/>
      <c r="FYK21" s="221"/>
      <c r="FYL21" s="221"/>
      <c r="FYM21" s="221"/>
      <c r="FYN21" s="221"/>
      <c r="FYO21" s="221"/>
      <c r="FYP21" s="221"/>
      <c r="FYQ21" s="221"/>
      <c r="FYR21" s="221"/>
      <c r="FYS21" s="221"/>
      <c r="FYT21" s="221"/>
      <c r="FYU21" s="221"/>
      <c r="FYV21" s="221"/>
      <c r="FYW21" s="221"/>
      <c r="FYX21" s="221"/>
      <c r="FYY21" s="221"/>
      <c r="FYZ21" s="221"/>
      <c r="FZA21" s="221"/>
      <c r="FZB21" s="221"/>
      <c r="FZC21" s="221"/>
      <c r="FZD21" s="221"/>
      <c r="FZE21" s="221"/>
      <c r="FZF21" s="221"/>
      <c r="FZG21" s="221"/>
      <c r="FZH21" s="221"/>
      <c r="FZI21" s="221"/>
      <c r="FZJ21" s="221"/>
      <c r="FZK21" s="221"/>
      <c r="FZL21" s="221"/>
      <c r="FZM21" s="221"/>
      <c r="FZN21" s="221"/>
      <c r="FZO21" s="221"/>
      <c r="FZP21" s="221"/>
      <c r="FZQ21" s="221"/>
      <c r="FZR21" s="221"/>
      <c r="FZS21" s="221"/>
      <c r="FZT21" s="221"/>
      <c r="FZU21" s="221"/>
      <c r="FZV21" s="221"/>
      <c r="FZW21" s="221"/>
      <c r="FZX21" s="221"/>
      <c r="FZY21" s="221"/>
      <c r="FZZ21" s="221"/>
      <c r="GAA21" s="221"/>
      <c r="GAB21" s="221"/>
      <c r="GAC21" s="221"/>
      <c r="GAD21" s="221"/>
      <c r="GAE21" s="221"/>
      <c r="GAF21" s="221"/>
      <c r="GAG21" s="221"/>
      <c r="GAH21" s="221"/>
      <c r="GAI21" s="221"/>
      <c r="GAJ21" s="221"/>
      <c r="GAK21" s="221"/>
      <c r="GAL21" s="221"/>
      <c r="GAM21" s="221"/>
      <c r="GAN21" s="221"/>
      <c r="GAO21" s="221"/>
      <c r="GAP21" s="221"/>
      <c r="GAQ21" s="221"/>
      <c r="GAR21" s="221"/>
      <c r="GAS21" s="221"/>
      <c r="GAT21" s="221"/>
      <c r="GAU21" s="221"/>
      <c r="GAV21" s="221"/>
      <c r="GAW21" s="221"/>
      <c r="GAX21" s="221"/>
      <c r="GAY21" s="221"/>
      <c r="GAZ21" s="221"/>
      <c r="GBA21" s="221"/>
      <c r="GBB21" s="221"/>
      <c r="GBC21" s="221"/>
      <c r="GBD21" s="221"/>
      <c r="GBE21" s="221"/>
      <c r="GBF21" s="221"/>
      <c r="GBG21" s="221"/>
      <c r="GBH21" s="221"/>
      <c r="GBI21" s="221"/>
      <c r="GBJ21" s="221"/>
      <c r="GBK21" s="221"/>
      <c r="GBL21" s="221"/>
      <c r="GBM21" s="221"/>
      <c r="GBN21" s="221"/>
      <c r="GBO21" s="221"/>
      <c r="GBP21" s="221"/>
      <c r="GBQ21" s="221"/>
      <c r="GBR21" s="221"/>
      <c r="GBS21" s="221"/>
      <c r="GBT21" s="221"/>
      <c r="GBU21" s="221"/>
      <c r="GBV21" s="221"/>
      <c r="GBW21" s="221"/>
      <c r="GBX21" s="221"/>
      <c r="GBY21" s="221"/>
      <c r="GBZ21" s="221"/>
      <c r="GCA21" s="221"/>
      <c r="GCB21" s="221"/>
      <c r="GCC21" s="221"/>
      <c r="GCD21" s="221"/>
      <c r="GCE21" s="221"/>
      <c r="GCF21" s="221"/>
      <c r="GCG21" s="221"/>
      <c r="GCH21" s="221"/>
      <c r="GCI21" s="221"/>
      <c r="GCJ21" s="221"/>
      <c r="GCK21" s="221"/>
      <c r="GCL21" s="221"/>
      <c r="GCM21" s="221"/>
      <c r="GCN21" s="221"/>
      <c r="GCO21" s="221"/>
      <c r="GCP21" s="221"/>
      <c r="GCQ21" s="221"/>
      <c r="GCR21" s="221"/>
      <c r="GCS21" s="221"/>
      <c r="GCT21" s="221"/>
      <c r="GCU21" s="221"/>
      <c r="GCV21" s="221"/>
      <c r="GCW21" s="221"/>
      <c r="GCX21" s="221"/>
      <c r="GCY21" s="221"/>
      <c r="GCZ21" s="221"/>
      <c r="GDA21" s="221"/>
      <c r="GDB21" s="221"/>
      <c r="GDC21" s="221"/>
      <c r="GDD21" s="221"/>
      <c r="GDE21" s="221"/>
      <c r="GDF21" s="221"/>
      <c r="GDG21" s="221"/>
      <c r="GDH21" s="221"/>
      <c r="GDI21" s="221"/>
      <c r="GDJ21" s="221"/>
      <c r="GDK21" s="221"/>
      <c r="GDL21" s="221"/>
      <c r="GDM21" s="221"/>
      <c r="GDN21" s="221"/>
      <c r="GDO21" s="221"/>
      <c r="GDP21" s="221"/>
      <c r="GDQ21" s="221"/>
      <c r="GDR21" s="221"/>
      <c r="GDS21" s="221"/>
      <c r="GDT21" s="221"/>
      <c r="GDU21" s="221"/>
      <c r="GDV21" s="221"/>
      <c r="GDW21" s="221"/>
      <c r="GDX21" s="221"/>
      <c r="GDY21" s="221"/>
      <c r="GDZ21" s="221"/>
      <c r="GEA21" s="221"/>
      <c r="GEB21" s="221"/>
      <c r="GEC21" s="221"/>
      <c r="GED21" s="221"/>
      <c r="GEE21" s="221"/>
      <c r="GEF21" s="221"/>
      <c r="GEG21" s="221"/>
      <c r="GEH21" s="221"/>
      <c r="GEI21" s="221"/>
      <c r="GEJ21" s="221"/>
      <c r="GEK21" s="221"/>
      <c r="GEL21" s="221"/>
      <c r="GEM21" s="221"/>
      <c r="GEN21" s="221"/>
      <c r="GEO21" s="221"/>
      <c r="GEP21" s="221"/>
      <c r="GEQ21" s="221"/>
      <c r="GER21" s="221"/>
      <c r="GES21" s="221"/>
      <c r="GET21" s="221"/>
      <c r="GEU21" s="221"/>
      <c r="GEV21" s="221"/>
      <c r="GEW21" s="221"/>
      <c r="GEX21" s="221"/>
      <c r="GEY21" s="221"/>
      <c r="GEZ21" s="221"/>
      <c r="GFA21" s="221"/>
      <c r="GFB21" s="221"/>
      <c r="GFC21" s="221"/>
      <c r="GFD21" s="221"/>
      <c r="GFE21" s="221"/>
      <c r="GFF21" s="221"/>
      <c r="GFG21" s="221"/>
      <c r="GFH21" s="221"/>
      <c r="GFI21" s="221"/>
      <c r="GFJ21" s="221"/>
      <c r="GFK21" s="221"/>
      <c r="GFL21" s="221"/>
      <c r="GFM21" s="221"/>
      <c r="GFN21" s="221"/>
      <c r="GFO21" s="221"/>
      <c r="GFP21" s="221"/>
      <c r="GFQ21" s="221"/>
      <c r="GFR21" s="221"/>
      <c r="GFS21" s="221"/>
      <c r="GFT21" s="221"/>
      <c r="GFU21" s="221"/>
      <c r="GFV21" s="221"/>
      <c r="GFW21" s="221"/>
      <c r="GFX21" s="221"/>
      <c r="GFY21" s="221"/>
      <c r="GFZ21" s="221"/>
      <c r="GGA21" s="221"/>
      <c r="GGB21" s="221"/>
      <c r="GGC21" s="221"/>
      <c r="GGD21" s="221"/>
      <c r="GGE21" s="221"/>
      <c r="GGF21" s="221"/>
      <c r="GGG21" s="221"/>
      <c r="GGH21" s="221"/>
      <c r="GGI21" s="221"/>
      <c r="GGJ21" s="221"/>
      <c r="GGK21" s="221"/>
      <c r="GGL21" s="221"/>
      <c r="GGM21" s="221"/>
      <c r="GGN21" s="221"/>
      <c r="GGO21" s="221"/>
      <c r="GGP21" s="221"/>
      <c r="GGQ21" s="221"/>
      <c r="GGR21" s="221"/>
      <c r="GGS21" s="221"/>
      <c r="GGT21" s="221"/>
      <c r="GGU21" s="221"/>
      <c r="GGV21" s="221"/>
      <c r="GGW21" s="221"/>
      <c r="GGX21" s="221"/>
      <c r="GGY21" s="221"/>
      <c r="GGZ21" s="221"/>
      <c r="GHA21" s="221"/>
      <c r="GHB21" s="221"/>
      <c r="GHC21" s="221"/>
      <c r="GHD21" s="221"/>
      <c r="GHE21" s="221"/>
      <c r="GHF21" s="221"/>
      <c r="GHG21" s="221"/>
      <c r="GHH21" s="221"/>
      <c r="GHI21" s="221"/>
      <c r="GHJ21" s="221"/>
      <c r="GHK21" s="221"/>
      <c r="GHL21" s="221"/>
      <c r="GHM21" s="221"/>
      <c r="GHN21" s="221"/>
      <c r="GHO21" s="221"/>
      <c r="GHP21" s="221"/>
      <c r="GHQ21" s="221"/>
      <c r="GHR21" s="221"/>
      <c r="GHS21" s="221"/>
      <c r="GHT21" s="221"/>
      <c r="GHU21" s="221"/>
      <c r="GHV21" s="221"/>
      <c r="GHW21" s="221"/>
      <c r="GHX21" s="221"/>
      <c r="GHY21" s="221"/>
      <c r="GHZ21" s="221"/>
      <c r="GIA21" s="221"/>
      <c r="GIB21" s="221"/>
      <c r="GIC21" s="221"/>
      <c r="GID21" s="221"/>
      <c r="GIE21" s="221"/>
      <c r="GIF21" s="221"/>
      <c r="GIG21" s="221"/>
      <c r="GIH21" s="221"/>
      <c r="GII21" s="221"/>
      <c r="GIJ21" s="221"/>
      <c r="GIK21" s="221"/>
      <c r="GIL21" s="221"/>
      <c r="GIM21" s="221"/>
      <c r="GIN21" s="221"/>
      <c r="GIO21" s="221"/>
      <c r="GIP21" s="221"/>
      <c r="GIQ21" s="221"/>
      <c r="GIR21" s="221"/>
      <c r="GIS21" s="221"/>
      <c r="GIT21" s="221"/>
      <c r="GIU21" s="221"/>
      <c r="GIV21" s="221"/>
      <c r="GIW21" s="221"/>
      <c r="GIX21" s="221"/>
      <c r="GIY21" s="221"/>
      <c r="GIZ21" s="221"/>
      <c r="GJA21" s="221"/>
      <c r="GJB21" s="221"/>
      <c r="GJC21" s="221"/>
      <c r="GJD21" s="221"/>
      <c r="GJE21" s="221"/>
      <c r="GJF21" s="221"/>
      <c r="GJG21" s="221"/>
      <c r="GJH21" s="221"/>
      <c r="GJI21" s="221"/>
      <c r="GJJ21" s="221"/>
      <c r="GJK21" s="221"/>
      <c r="GJL21" s="221"/>
      <c r="GJM21" s="221"/>
      <c r="GJN21" s="221"/>
      <c r="GJO21" s="221"/>
      <c r="GJP21" s="221"/>
      <c r="GJQ21" s="221"/>
      <c r="GJR21" s="221"/>
      <c r="GJS21" s="221"/>
      <c r="GJT21" s="221"/>
      <c r="GJU21" s="221"/>
      <c r="GJV21" s="221"/>
      <c r="GJW21" s="221"/>
      <c r="GJX21" s="221"/>
      <c r="GJY21" s="221"/>
      <c r="GJZ21" s="221"/>
      <c r="GKA21" s="221"/>
      <c r="GKB21" s="221"/>
      <c r="GKC21" s="221"/>
      <c r="GKD21" s="221"/>
      <c r="GKE21" s="221"/>
      <c r="GKF21" s="221"/>
      <c r="GKG21" s="221"/>
      <c r="GKH21" s="221"/>
      <c r="GKI21" s="221"/>
      <c r="GKJ21" s="221"/>
      <c r="GKK21" s="221"/>
      <c r="GKL21" s="221"/>
      <c r="GKM21" s="221"/>
      <c r="GKN21" s="221"/>
      <c r="GKO21" s="221"/>
      <c r="GKP21" s="221"/>
      <c r="GKQ21" s="221"/>
      <c r="GKR21" s="221"/>
      <c r="GKS21" s="221"/>
      <c r="GKT21" s="221"/>
      <c r="GKU21" s="221"/>
      <c r="GKV21" s="221"/>
      <c r="GKW21" s="221"/>
      <c r="GKX21" s="221"/>
      <c r="GKY21" s="221"/>
      <c r="GKZ21" s="221"/>
      <c r="GLA21" s="221"/>
      <c r="GLB21" s="221"/>
      <c r="GLC21" s="221"/>
      <c r="GLD21" s="221"/>
      <c r="GLE21" s="221"/>
      <c r="GLF21" s="221"/>
      <c r="GLG21" s="221"/>
      <c r="GLH21" s="221"/>
      <c r="GLI21" s="221"/>
      <c r="GLJ21" s="221"/>
      <c r="GLK21" s="221"/>
      <c r="GLL21" s="221"/>
      <c r="GLM21" s="221"/>
      <c r="GLN21" s="221"/>
      <c r="GLO21" s="221"/>
      <c r="GLP21" s="221"/>
      <c r="GLQ21" s="221"/>
      <c r="GLR21" s="221"/>
      <c r="GLS21" s="221"/>
      <c r="GLT21" s="221"/>
      <c r="GLU21" s="221"/>
      <c r="GLV21" s="221"/>
      <c r="GLW21" s="221"/>
      <c r="GLX21" s="221"/>
      <c r="GLY21" s="221"/>
      <c r="GLZ21" s="221"/>
      <c r="GMA21" s="221"/>
      <c r="GMB21" s="221"/>
      <c r="GMC21" s="221"/>
      <c r="GMD21" s="221"/>
      <c r="GME21" s="221"/>
      <c r="GMF21" s="221"/>
      <c r="GMG21" s="221"/>
      <c r="GMH21" s="221"/>
      <c r="GMI21" s="221"/>
      <c r="GMJ21" s="221"/>
      <c r="GMK21" s="221"/>
      <c r="GML21" s="221"/>
      <c r="GMM21" s="221"/>
      <c r="GMN21" s="221"/>
      <c r="GMO21" s="221"/>
      <c r="GMP21" s="221"/>
      <c r="GMQ21" s="221"/>
      <c r="GMR21" s="221"/>
      <c r="GMS21" s="221"/>
      <c r="GMT21" s="221"/>
      <c r="GMU21" s="221"/>
      <c r="GMV21" s="221"/>
      <c r="GMW21" s="221"/>
      <c r="GMX21" s="221"/>
      <c r="GMY21" s="221"/>
      <c r="GMZ21" s="221"/>
      <c r="GNA21" s="221"/>
      <c r="GNB21" s="221"/>
      <c r="GNC21" s="221"/>
      <c r="GND21" s="221"/>
      <c r="GNE21" s="221"/>
      <c r="GNF21" s="221"/>
      <c r="GNG21" s="221"/>
      <c r="GNH21" s="221"/>
      <c r="GNI21" s="221"/>
      <c r="GNJ21" s="221"/>
      <c r="GNK21" s="221"/>
      <c r="GNL21" s="221"/>
      <c r="GNM21" s="221"/>
      <c r="GNN21" s="221"/>
      <c r="GNO21" s="221"/>
      <c r="GNP21" s="221"/>
      <c r="GNQ21" s="221"/>
      <c r="GNR21" s="221"/>
      <c r="GNS21" s="221"/>
      <c r="GNT21" s="221"/>
      <c r="GNU21" s="221"/>
      <c r="GNV21" s="221"/>
      <c r="GNW21" s="221"/>
      <c r="GNX21" s="221"/>
      <c r="GNY21" s="221"/>
      <c r="GNZ21" s="221"/>
      <c r="GOA21" s="221"/>
      <c r="GOB21" s="221"/>
      <c r="GOC21" s="221"/>
      <c r="GOD21" s="221"/>
      <c r="GOE21" s="221"/>
      <c r="GOF21" s="221"/>
      <c r="GOG21" s="221"/>
      <c r="GOH21" s="221"/>
      <c r="GOI21" s="221"/>
      <c r="GOJ21" s="221"/>
      <c r="GOK21" s="221"/>
      <c r="GOL21" s="221"/>
      <c r="GOM21" s="221"/>
      <c r="GON21" s="221"/>
      <c r="GOO21" s="221"/>
      <c r="GOP21" s="221"/>
      <c r="GOQ21" s="221"/>
      <c r="GOR21" s="221"/>
      <c r="GOS21" s="221"/>
      <c r="GOT21" s="221"/>
      <c r="GOU21" s="221"/>
      <c r="GOV21" s="221"/>
      <c r="GOW21" s="221"/>
      <c r="GOX21" s="221"/>
      <c r="GOY21" s="221"/>
      <c r="GOZ21" s="221"/>
      <c r="GPA21" s="221"/>
      <c r="GPB21" s="221"/>
      <c r="GPC21" s="221"/>
      <c r="GPD21" s="221"/>
      <c r="GPE21" s="221"/>
      <c r="GPF21" s="221"/>
      <c r="GPG21" s="221"/>
      <c r="GPH21" s="221"/>
      <c r="GPI21" s="221"/>
      <c r="GPJ21" s="221"/>
      <c r="GPK21" s="221"/>
      <c r="GPL21" s="221"/>
      <c r="GPM21" s="221"/>
      <c r="GPN21" s="221"/>
      <c r="GPO21" s="221"/>
      <c r="GPP21" s="221"/>
      <c r="GPQ21" s="221"/>
      <c r="GPR21" s="221"/>
      <c r="GPS21" s="221"/>
      <c r="GPT21" s="221"/>
      <c r="GPU21" s="221"/>
      <c r="GPV21" s="221"/>
      <c r="GPW21" s="221"/>
      <c r="GPX21" s="221"/>
      <c r="GPY21" s="221"/>
      <c r="GPZ21" s="221"/>
      <c r="GQA21" s="221"/>
      <c r="GQB21" s="221"/>
      <c r="GQC21" s="221"/>
      <c r="GQD21" s="221"/>
      <c r="GQE21" s="221"/>
      <c r="GQF21" s="221"/>
      <c r="GQG21" s="221"/>
      <c r="GQH21" s="221"/>
      <c r="GQI21" s="221"/>
      <c r="GQJ21" s="221"/>
      <c r="GQK21" s="221"/>
      <c r="GQL21" s="221"/>
      <c r="GQM21" s="221"/>
      <c r="GQN21" s="221"/>
      <c r="GQO21" s="221"/>
      <c r="GQP21" s="221"/>
      <c r="GQQ21" s="221"/>
      <c r="GQR21" s="221"/>
      <c r="GQS21" s="221"/>
      <c r="GQT21" s="221"/>
      <c r="GQU21" s="221"/>
      <c r="GQV21" s="221"/>
      <c r="GQW21" s="221"/>
      <c r="GQX21" s="221"/>
      <c r="GQY21" s="221"/>
      <c r="GQZ21" s="221"/>
      <c r="GRA21" s="221"/>
      <c r="GRB21" s="221"/>
      <c r="GRC21" s="221"/>
      <c r="GRD21" s="221"/>
      <c r="GRE21" s="221"/>
      <c r="GRF21" s="221"/>
      <c r="GRG21" s="221"/>
      <c r="GRH21" s="221"/>
      <c r="GRI21" s="221"/>
      <c r="GRJ21" s="221"/>
      <c r="GRK21" s="221"/>
      <c r="GRL21" s="221"/>
      <c r="GRM21" s="221"/>
      <c r="GRN21" s="221"/>
      <c r="GRO21" s="221"/>
      <c r="GRP21" s="221"/>
      <c r="GRQ21" s="221"/>
      <c r="GRR21" s="221"/>
      <c r="GRS21" s="221"/>
      <c r="GRT21" s="221"/>
      <c r="GRU21" s="221"/>
      <c r="GRV21" s="221"/>
      <c r="GRW21" s="221"/>
      <c r="GRX21" s="221"/>
      <c r="GRY21" s="221"/>
      <c r="GRZ21" s="221"/>
      <c r="GSA21" s="221"/>
      <c r="GSB21" s="221"/>
      <c r="GSC21" s="221"/>
      <c r="GSD21" s="221"/>
      <c r="GSE21" s="221"/>
      <c r="GSF21" s="221"/>
      <c r="GSG21" s="221"/>
      <c r="GSH21" s="221"/>
      <c r="GSI21" s="221"/>
      <c r="GSJ21" s="221"/>
      <c r="GSK21" s="221"/>
      <c r="GSL21" s="221"/>
      <c r="GSM21" s="221"/>
      <c r="GSN21" s="221"/>
      <c r="GSO21" s="221"/>
      <c r="GSP21" s="221"/>
      <c r="GSQ21" s="221"/>
      <c r="GSR21" s="221"/>
      <c r="GSS21" s="221"/>
      <c r="GST21" s="221"/>
      <c r="GSU21" s="221"/>
      <c r="GSV21" s="221"/>
      <c r="GSW21" s="221"/>
      <c r="GSX21" s="221"/>
      <c r="GSY21" s="221"/>
      <c r="GSZ21" s="221"/>
      <c r="GTA21" s="221"/>
      <c r="GTB21" s="221"/>
      <c r="GTC21" s="221"/>
      <c r="GTD21" s="221"/>
      <c r="GTE21" s="221"/>
      <c r="GTF21" s="221"/>
      <c r="GTG21" s="221"/>
      <c r="GTH21" s="221"/>
      <c r="GTI21" s="221"/>
      <c r="GTJ21" s="221"/>
      <c r="GTK21" s="221"/>
      <c r="GTL21" s="221"/>
      <c r="GTM21" s="221"/>
      <c r="GTN21" s="221"/>
      <c r="GTO21" s="221"/>
      <c r="GTP21" s="221"/>
      <c r="GTQ21" s="221"/>
      <c r="GTR21" s="221"/>
      <c r="GTS21" s="221"/>
      <c r="GTT21" s="221"/>
      <c r="GTU21" s="221"/>
      <c r="GTV21" s="221"/>
      <c r="GTW21" s="221"/>
      <c r="GTX21" s="221"/>
      <c r="GTY21" s="221"/>
      <c r="GTZ21" s="221"/>
      <c r="GUA21" s="221"/>
      <c r="GUB21" s="221"/>
      <c r="GUC21" s="221"/>
      <c r="GUD21" s="221"/>
      <c r="GUE21" s="221"/>
      <c r="GUF21" s="221"/>
      <c r="GUG21" s="221"/>
      <c r="GUH21" s="221"/>
      <c r="GUI21" s="221"/>
      <c r="GUJ21" s="221"/>
      <c r="GUK21" s="221"/>
      <c r="GUL21" s="221"/>
      <c r="GUM21" s="221"/>
      <c r="GUN21" s="221"/>
      <c r="GUO21" s="221"/>
      <c r="GUP21" s="221"/>
      <c r="GUQ21" s="221"/>
      <c r="GUR21" s="221"/>
      <c r="GUS21" s="221"/>
      <c r="GUT21" s="221"/>
      <c r="GUU21" s="221"/>
      <c r="GUV21" s="221"/>
      <c r="GUW21" s="221"/>
      <c r="GUX21" s="221"/>
      <c r="GUY21" s="221"/>
      <c r="GUZ21" s="221"/>
      <c r="GVA21" s="221"/>
      <c r="GVB21" s="221"/>
      <c r="GVC21" s="221"/>
      <c r="GVD21" s="221"/>
      <c r="GVE21" s="221"/>
      <c r="GVF21" s="221"/>
      <c r="GVG21" s="221"/>
      <c r="GVH21" s="221"/>
      <c r="GVI21" s="221"/>
      <c r="GVJ21" s="221"/>
      <c r="GVK21" s="221"/>
      <c r="GVL21" s="221"/>
      <c r="GVM21" s="221"/>
      <c r="GVN21" s="221"/>
      <c r="GVO21" s="221"/>
      <c r="GVP21" s="221"/>
      <c r="GVQ21" s="221"/>
      <c r="GVR21" s="221"/>
      <c r="GVS21" s="221"/>
      <c r="GVT21" s="221"/>
      <c r="GVU21" s="221"/>
      <c r="GVV21" s="221"/>
      <c r="GVW21" s="221"/>
      <c r="GVX21" s="221"/>
      <c r="GVY21" s="221"/>
      <c r="GVZ21" s="221"/>
      <c r="GWA21" s="221"/>
      <c r="GWB21" s="221"/>
      <c r="GWC21" s="221"/>
      <c r="GWD21" s="221"/>
      <c r="GWE21" s="221"/>
      <c r="GWF21" s="221"/>
      <c r="GWG21" s="221"/>
      <c r="GWH21" s="221"/>
      <c r="GWI21" s="221"/>
      <c r="GWJ21" s="221"/>
      <c r="GWK21" s="221"/>
      <c r="GWL21" s="221"/>
      <c r="GWM21" s="221"/>
      <c r="GWN21" s="221"/>
      <c r="GWO21" s="221"/>
      <c r="GWP21" s="221"/>
      <c r="GWQ21" s="221"/>
      <c r="GWR21" s="221"/>
      <c r="GWS21" s="221"/>
      <c r="GWT21" s="221"/>
      <c r="GWU21" s="221"/>
      <c r="GWV21" s="221"/>
      <c r="GWW21" s="221"/>
      <c r="GWX21" s="221"/>
      <c r="GWY21" s="221"/>
      <c r="GWZ21" s="221"/>
      <c r="GXA21" s="221"/>
      <c r="GXB21" s="221"/>
      <c r="GXC21" s="221"/>
      <c r="GXD21" s="221"/>
      <c r="GXE21" s="221"/>
      <c r="GXF21" s="221"/>
      <c r="GXG21" s="221"/>
      <c r="GXH21" s="221"/>
      <c r="GXI21" s="221"/>
      <c r="GXJ21" s="221"/>
      <c r="GXK21" s="221"/>
      <c r="GXL21" s="221"/>
      <c r="GXM21" s="221"/>
      <c r="GXN21" s="221"/>
      <c r="GXO21" s="221"/>
      <c r="GXP21" s="221"/>
      <c r="GXQ21" s="221"/>
      <c r="GXR21" s="221"/>
      <c r="GXS21" s="221"/>
      <c r="GXT21" s="221"/>
      <c r="GXU21" s="221"/>
      <c r="GXV21" s="221"/>
      <c r="GXW21" s="221"/>
      <c r="GXX21" s="221"/>
      <c r="GXY21" s="221"/>
      <c r="GXZ21" s="221"/>
      <c r="GYA21" s="221"/>
      <c r="GYB21" s="221"/>
      <c r="GYC21" s="221"/>
      <c r="GYD21" s="221"/>
      <c r="GYE21" s="221"/>
      <c r="GYF21" s="221"/>
      <c r="GYG21" s="221"/>
      <c r="GYH21" s="221"/>
      <c r="GYI21" s="221"/>
      <c r="GYJ21" s="221"/>
      <c r="GYK21" s="221"/>
      <c r="GYL21" s="221"/>
      <c r="GYM21" s="221"/>
      <c r="GYN21" s="221"/>
      <c r="GYO21" s="221"/>
      <c r="GYP21" s="221"/>
      <c r="GYQ21" s="221"/>
      <c r="GYR21" s="221"/>
      <c r="GYS21" s="221"/>
      <c r="GYT21" s="221"/>
      <c r="GYU21" s="221"/>
      <c r="GYV21" s="221"/>
      <c r="GYW21" s="221"/>
      <c r="GYX21" s="221"/>
      <c r="GYY21" s="221"/>
      <c r="GYZ21" s="221"/>
      <c r="GZA21" s="221"/>
      <c r="GZB21" s="221"/>
      <c r="GZC21" s="221"/>
      <c r="GZD21" s="221"/>
      <c r="GZE21" s="221"/>
      <c r="GZF21" s="221"/>
      <c r="GZG21" s="221"/>
      <c r="GZH21" s="221"/>
      <c r="GZI21" s="221"/>
      <c r="GZJ21" s="221"/>
      <c r="GZK21" s="221"/>
      <c r="GZL21" s="221"/>
      <c r="GZM21" s="221"/>
      <c r="GZN21" s="221"/>
      <c r="GZO21" s="221"/>
      <c r="GZP21" s="221"/>
      <c r="GZQ21" s="221"/>
      <c r="GZR21" s="221"/>
      <c r="GZS21" s="221"/>
      <c r="GZT21" s="221"/>
      <c r="GZU21" s="221"/>
      <c r="GZV21" s="221"/>
      <c r="GZW21" s="221"/>
      <c r="GZX21" s="221"/>
      <c r="GZY21" s="221"/>
      <c r="GZZ21" s="221"/>
      <c r="HAA21" s="221"/>
      <c r="HAB21" s="221"/>
      <c r="HAC21" s="221"/>
      <c r="HAD21" s="221"/>
      <c r="HAE21" s="221"/>
      <c r="HAF21" s="221"/>
      <c r="HAG21" s="221"/>
      <c r="HAH21" s="221"/>
      <c r="HAI21" s="221"/>
      <c r="HAJ21" s="221"/>
      <c r="HAK21" s="221"/>
      <c r="HAL21" s="221"/>
      <c r="HAM21" s="221"/>
      <c r="HAN21" s="221"/>
      <c r="HAO21" s="221"/>
      <c r="HAP21" s="221"/>
      <c r="HAQ21" s="221"/>
      <c r="HAR21" s="221"/>
      <c r="HAS21" s="221"/>
      <c r="HAT21" s="221"/>
      <c r="HAU21" s="221"/>
      <c r="HAV21" s="221"/>
      <c r="HAW21" s="221"/>
      <c r="HAX21" s="221"/>
      <c r="HAY21" s="221"/>
      <c r="HAZ21" s="221"/>
      <c r="HBA21" s="221"/>
      <c r="HBB21" s="221"/>
      <c r="HBC21" s="221"/>
      <c r="HBD21" s="221"/>
      <c r="HBE21" s="221"/>
      <c r="HBF21" s="221"/>
      <c r="HBG21" s="221"/>
      <c r="HBH21" s="221"/>
      <c r="HBI21" s="221"/>
      <c r="HBJ21" s="221"/>
      <c r="HBK21" s="221"/>
      <c r="HBL21" s="221"/>
      <c r="HBM21" s="221"/>
      <c r="HBN21" s="221"/>
      <c r="HBO21" s="221"/>
      <c r="HBP21" s="221"/>
      <c r="HBQ21" s="221"/>
      <c r="HBR21" s="221"/>
      <c r="HBS21" s="221"/>
      <c r="HBT21" s="221"/>
      <c r="HBU21" s="221"/>
      <c r="HBV21" s="221"/>
      <c r="HBW21" s="221"/>
      <c r="HBX21" s="221"/>
      <c r="HBY21" s="221"/>
      <c r="HBZ21" s="221"/>
      <c r="HCA21" s="221"/>
      <c r="HCB21" s="221"/>
      <c r="HCC21" s="221"/>
      <c r="HCD21" s="221"/>
      <c r="HCE21" s="221"/>
      <c r="HCF21" s="221"/>
      <c r="HCG21" s="221"/>
      <c r="HCH21" s="221"/>
      <c r="HCI21" s="221"/>
      <c r="HCJ21" s="221"/>
      <c r="HCK21" s="221"/>
      <c r="HCL21" s="221"/>
      <c r="HCM21" s="221"/>
      <c r="HCN21" s="221"/>
      <c r="HCO21" s="221"/>
      <c r="HCP21" s="221"/>
      <c r="HCQ21" s="221"/>
      <c r="HCR21" s="221"/>
      <c r="HCS21" s="221"/>
      <c r="HCT21" s="221"/>
      <c r="HCU21" s="221"/>
      <c r="HCV21" s="221"/>
      <c r="HCW21" s="221"/>
      <c r="HCX21" s="221"/>
      <c r="HCY21" s="221"/>
      <c r="HCZ21" s="221"/>
      <c r="HDA21" s="221"/>
      <c r="HDB21" s="221"/>
      <c r="HDC21" s="221"/>
      <c r="HDD21" s="221"/>
      <c r="HDE21" s="221"/>
      <c r="HDF21" s="221"/>
      <c r="HDG21" s="221"/>
      <c r="HDH21" s="221"/>
      <c r="HDI21" s="221"/>
      <c r="HDJ21" s="221"/>
      <c r="HDK21" s="221"/>
      <c r="HDL21" s="221"/>
      <c r="HDM21" s="221"/>
      <c r="HDN21" s="221"/>
      <c r="HDO21" s="221"/>
      <c r="HDP21" s="221"/>
      <c r="HDQ21" s="221"/>
      <c r="HDR21" s="221"/>
      <c r="HDS21" s="221"/>
      <c r="HDT21" s="221"/>
      <c r="HDU21" s="221"/>
      <c r="HDV21" s="221"/>
      <c r="HDW21" s="221"/>
      <c r="HDX21" s="221"/>
      <c r="HDY21" s="221"/>
      <c r="HDZ21" s="221"/>
      <c r="HEA21" s="221"/>
      <c r="HEB21" s="221"/>
      <c r="HEC21" s="221"/>
      <c r="HED21" s="221"/>
      <c r="HEE21" s="221"/>
      <c r="HEF21" s="221"/>
      <c r="HEG21" s="221"/>
      <c r="HEH21" s="221"/>
      <c r="HEI21" s="221"/>
      <c r="HEJ21" s="221"/>
      <c r="HEK21" s="221"/>
      <c r="HEL21" s="221"/>
      <c r="HEM21" s="221"/>
      <c r="HEN21" s="221"/>
      <c r="HEO21" s="221"/>
      <c r="HEP21" s="221"/>
      <c r="HEQ21" s="221"/>
      <c r="HER21" s="221"/>
      <c r="HES21" s="221"/>
      <c r="HET21" s="221"/>
      <c r="HEU21" s="221"/>
      <c r="HEV21" s="221"/>
      <c r="HEW21" s="221"/>
      <c r="HEX21" s="221"/>
      <c r="HEY21" s="221"/>
      <c r="HEZ21" s="221"/>
      <c r="HFA21" s="221"/>
      <c r="HFB21" s="221"/>
      <c r="HFC21" s="221"/>
      <c r="HFD21" s="221"/>
      <c r="HFE21" s="221"/>
      <c r="HFF21" s="221"/>
      <c r="HFG21" s="221"/>
      <c r="HFH21" s="221"/>
      <c r="HFI21" s="221"/>
      <c r="HFJ21" s="221"/>
      <c r="HFK21" s="221"/>
      <c r="HFL21" s="221"/>
      <c r="HFM21" s="221"/>
      <c r="HFN21" s="221"/>
      <c r="HFO21" s="221"/>
      <c r="HFP21" s="221"/>
      <c r="HFQ21" s="221"/>
      <c r="HFR21" s="221"/>
      <c r="HFS21" s="221"/>
      <c r="HFT21" s="221"/>
      <c r="HFU21" s="221"/>
      <c r="HFV21" s="221"/>
      <c r="HFW21" s="221"/>
      <c r="HFX21" s="221"/>
      <c r="HFY21" s="221"/>
      <c r="HFZ21" s="221"/>
      <c r="HGA21" s="221"/>
      <c r="HGB21" s="221"/>
      <c r="HGC21" s="221"/>
      <c r="HGD21" s="221"/>
      <c r="HGE21" s="221"/>
      <c r="HGF21" s="221"/>
      <c r="HGG21" s="221"/>
      <c r="HGH21" s="221"/>
      <c r="HGI21" s="221"/>
      <c r="HGJ21" s="221"/>
      <c r="HGK21" s="221"/>
      <c r="HGL21" s="221"/>
      <c r="HGM21" s="221"/>
      <c r="HGN21" s="221"/>
      <c r="HGO21" s="221"/>
      <c r="HGP21" s="221"/>
      <c r="HGQ21" s="221"/>
      <c r="HGR21" s="221"/>
      <c r="HGS21" s="221"/>
      <c r="HGT21" s="221"/>
      <c r="HGU21" s="221"/>
      <c r="HGV21" s="221"/>
      <c r="HGW21" s="221"/>
      <c r="HGX21" s="221"/>
      <c r="HGY21" s="221"/>
      <c r="HGZ21" s="221"/>
      <c r="HHA21" s="221"/>
      <c r="HHB21" s="221"/>
      <c r="HHC21" s="221"/>
      <c r="HHD21" s="221"/>
      <c r="HHE21" s="221"/>
      <c r="HHF21" s="221"/>
      <c r="HHG21" s="221"/>
      <c r="HHH21" s="221"/>
      <c r="HHI21" s="221"/>
      <c r="HHJ21" s="221"/>
      <c r="HHK21" s="221"/>
      <c r="HHL21" s="221"/>
      <c r="HHM21" s="221"/>
      <c r="HHN21" s="221"/>
      <c r="HHO21" s="221"/>
      <c r="HHP21" s="221"/>
      <c r="HHQ21" s="221"/>
      <c r="HHR21" s="221"/>
      <c r="HHS21" s="221"/>
      <c r="HHT21" s="221"/>
      <c r="HHU21" s="221"/>
      <c r="HHV21" s="221"/>
      <c r="HHW21" s="221"/>
      <c r="HHX21" s="221"/>
      <c r="HHY21" s="221"/>
      <c r="HHZ21" s="221"/>
      <c r="HIA21" s="221"/>
      <c r="HIB21" s="221"/>
      <c r="HIC21" s="221"/>
      <c r="HID21" s="221"/>
      <c r="HIE21" s="221"/>
      <c r="HIF21" s="221"/>
      <c r="HIG21" s="221"/>
      <c r="HIH21" s="221"/>
      <c r="HII21" s="221"/>
      <c r="HIJ21" s="221"/>
      <c r="HIK21" s="221"/>
      <c r="HIL21" s="221"/>
      <c r="HIM21" s="221"/>
      <c r="HIN21" s="221"/>
      <c r="HIO21" s="221"/>
      <c r="HIP21" s="221"/>
      <c r="HIQ21" s="221"/>
      <c r="HIR21" s="221"/>
      <c r="HIS21" s="221"/>
      <c r="HIT21" s="221"/>
      <c r="HIU21" s="221"/>
      <c r="HIV21" s="221"/>
      <c r="HIW21" s="221"/>
      <c r="HIX21" s="221"/>
      <c r="HIY21" s="221"/>
      <c r="HIZ21" s="221"/>
      <c r="HJA21" s="221"/>
      <c r="HJB21" s="221"/>
      <c r="HJC21" s="221"/>
      <c r="HJD21" s="221"/>
      <c r="HJE21" s="221"/>
      <c r="HJF21" s="221"/>
      <c r="HJG21" s="221"/>
      <c r="HJH21" s="221"/>
      <c r="HJI21" s="221"/>
      <c r="HJJ21" s="221"/>
      <c r="HJK21" s="221"/>
      <c r="HJL21" s="221"/>
      <c r="HJM21" s="221"/>
      <c r="HJN21" s="221"/>
      <c r="HJO21" s="221"/>
      <c r="HJP21" s="221"/>
      <c r="HJQ21" s="221"/>
      <c r="HJR21" s="221"/>
      <c r="HJS21" s="221"/>
      <c r="HJT21" s="221"/>
      <c r="HJU21" s="221"/>
      <c r="HJV21" s="221"/>
      <c r="HJW21" s="221"/>
      <c r="HJX21" s="221"/>
      <c r="HJY21" s="221"/>
      <c r="HJZ21" s="221"/>
      <c r="HKA21" s="221"/>
      <c r="HKB21" s="221"/>
      <c r="HKC21" s="221"/>
      <c r="HKD21" s="221"/>
      <c r="HKE21" s="221"/>
      <c r="HKF21" s="221"/>
      <c r="HKG21" s="221"/>
      <c r="HKH21" s="221"/>
      <c r="HKI21" s="221"/>
      <c r="HKJ21" s="221"/>
      <c r="HKK21" s="221"/>
      <c r="HKL21" s="221"/>
      <c r="HKM21" s="221"/>
      <c r="HKN21" s="221"/>
      <c r="HKO21" s="221"/>
      <c r="HKP21" s="221"/>
      <c r="HKQ21" s="221"/>
      <c r="HKR21" s="221"/>
      <c r="HKS21" s="221"/>
      <c r="HKT21" s="221"/>
      <c r="HKU21" s="221"/>
      <c r="HKV21" s="221"/>
      <c r="HKW21" s="221"/>
      <c r="HKX21" s="221"/>
      <c r="HKY21" s="221"/>
      <c r="HKZ21" s="221"/>
      <c r="HLA21" s="221"/>
      <c r="HLB21" s="221"/>
      <c r="HLC21" s="221"/>
      <c r="HLD21" s="221"/>
      <c r="HLE21" s="221"/>
      <c r="HLF21" s="221"/>
      <c r="HLG21" s="221"/>
      <c r="HLH21" s="221"/>
      <c r="HLI21" s="221"/>
      <c r="HLJ21" s="221"/>
      <c r="HLK21" s="221"/>
      <c r="HLL21" s="221"/>
      <c r="HLM21" s="221"/>
      <c r="HLN21" s="221"/>
      <c r="HLO21" s="221"/>
      <c r="HLP21" s="221"/>
      <c r="HLQ21" s="221"/>
      <c r="HLR21" s="221"/>
      <c r="HLS21" s="221"/>
      <c r="HLT21" s="221"/>
      <c r="HLU21" s="221"/>
      <c r="HLV21" s="221"/>
      <c r="HLW21" s="221"/>
      <c r="HLX21" s="221"/>
      <c r="HLY21" s="221"/>
      <c r="HLZ21" s="221"/>
      <c r="HMA21" s="221"/>
      <c r="HMB21" s="221"/>
      <c r="HMC21" s="221"/>
      <c r="HMD21" s="221"/>
      <c r="HME21" s="221"/>
      <c r="HMF21" s="221"/>
      <c r="HMG21" s="221"/>
      <c r="HMH21" s="221"/>
      <c r="HMI21" s="221"/>
      <c r="HMJ21" s="221"/>
      <c r="HMK21" s="221"/>
      <c r="HML21" s="221"/>
      <c r="HMM21" s="221"/>
      <c r="HMN21" s="221"/>
      <c r="HMO21" s="221"/>
      <c r="HMP21" s="221"/>
      <c r="HMQ21" s="221"/>
      <c r="HMR21" s="221"/>
      <c r="HMS21" s="221"/>
      <c r="HMT21" s="221"/>
      <c r="HMU21" s="221"/>
      <c r="HMV21" s="221"/>
      <c r="HMW21" s="221"/>
      <c r="HMX21" s="221"/>
      <c r="HMY21" s="221"/>
      <c r="HMZ21" s="221"/>
      <c r="HNA21" s="221"/>
      <c r="HNB21" s="221"/>
      <c r="HNC21" s="221"/>
      <c r="HND21" s="221"/>
      <c r="HNE21" s="221"/>
      <c r="HNF21" s="221"/>
      <c r="HNG21" s="221"/>
      <c r="HNH21" s="221"/>
      <c r="HNI21" s="221"/>
      <c r="HNJ21" s="221"/>
      <c r="HNK21" s="221"/>
      <c r="HNL21" s="221"/>
      <c r="HNM21" s="221"/>
      <c r="HNN21" s="221"/>
      <c r="HNO21" s="221"/>
      <c r="HNP21" s="221"/>
      <c r="HNQ21" s="221"/>
      <c r="HNR21" s="221"/>
      <c r="HNS21" s="221"/>
      <c r="HNT21" s="221"/>
      <c r="HNU21" s="221"/>
      <c r="HNV21" s="221"/>
      <c r="HNW21" s="221"/>
      <c r="HNX21" s="221"/>
      <c r="HNY21" s="221"/>
      <c r="HNZ21" s="221"/>
      <c r="HOA21" s="221"/>
      <c r="HOB21" s="221"/>
      <c r="HOC21" s="221"/>
      <c r="HOD21" s="221"/>
      <c r="HOE21" s="221"/>
      <c r="HOF21" s="221"/>
      <c r="HOG21" s="221"/>
      <c r="HOH21" s="221"/>
      <c r="HOI21" s="221"/>
      <c r="HOJ21" s="221"/>
      <c r="HOK21" s="221"/>
      <c r="HOL21" s="221"/>
      <c r="HOM21" s="221"/>
      <c r="HON21" s="221"/>
      <c r="HOO21" s="221"/>
      <c r="HOP21" s="221"/>
      <c r="HOQ21" s="221"/>
      <c r="HOR21" s="221"/>
      <c r="HOS21" s="221"/>
      <c r="HOT21" s="221"/>
      <c r="HOU21" s="221"/>
      <c r="HOV21" s="221"/>
      <c r="HOW21" s="221"/>
      <c r="HOX21" s="221"/>
      <c r="HOY21" s="221"/>
      <c r="HOZ21" s="221"/>
      <c r="HPA21" s="221"/>
      <c r="HPB21" s="221"/>
      <c r="HPC21" s="221"/>
      <c r="HPD21" s="221"/>
      <c r="HPE21" s="221"/>
      <c r="HPF21" s="221"/>
      <c r="HPG21" s="221"/>
      <c r="HPH21" s="221"/>
      <c r="HPI21" s="221"/>
      <c r="HPJ21" s="221"/>
      <c r="HPK21" s="221"/>
      <c r="HPL21" s="221"/>
      <c r="HPM21" s="221"/>
      <c r="HPN21" s="221"/>
      <c r="HPO21" s="221"/>
      <c r="HPP21" s="221"/>
      <c r="HPQ21" s="221"/>
      <c r="HPR21" s="221"/>
      <c r="HPS21" s="221"/>
      <c r="HPT21" s="221"/>
      <c r="HPU21" s="221"/>
      <c r="HPV21" s="221"/>
      <c r="HPW21" s="221"/>
      <c r="HPX21" s="221"/>
      <c r="HPY21" s="221"/>
      <c r="HPZ21" s="221"/>
      <c r="HQA21" s="221"/>
      <c r="HQB21" s="221"/>
      <c r="HQC21" s="221"/>
      <c r="HQD21" s="221"/>
      <c r="HQE21" s="221"/>
      <c r="HQF21" s="221"/>
      <c r="HQG21" s="221"/>
      <c r="HQH21" s="221"/>
      <c r="HQI21" s="221"/>
      <c r="HQJ21" s="221"/>
      <c r="HQK21" s="221"/>
      <c r="HQL21" s="221"/>
      <c r="HQM21" s="221"/>
      <c r="HQN21" s="221"/>
      <c r="HQO21" s="221"/>
      <c r="HQP21" s="221"/>
      <c r="HQQ21" s="221"/>
      <c r="HQR21" s="221"/>
      <c r="HQS21" s="221"/>
      <c r="HQT21" s="221"/>
      <c r="HQU21" s="221"/>
      <c r="HQV21" s="221"/>
      <c r="HQW21" s="221"/>
      <c r="HQX21" s="221"/>
      <c r="HQY21" s="221"/>
      <c r="HQZ21" s="221"/>
      <c r="HRA21" s="221"/>
      <c r="HRB21" s="221"/>
      <c r="HRC21" s="221"/>
      <c r="HRD21" s="221"/>
      <c r="HRE21" s="221"/>
      <c r="HRF21" s="221"/>
      <c r="HRG21" s="221"/>
      <c r="HRH21" s="221"/>
      <c r="HRI21" s="221"/>
      <c r="HRJ21" s="221"/>
      <c r="HRK21" s="221"/>
      <c r="HRL21" s="221"/>
      <c r="HRM21" s="221"/>
      <c r="HRN21" s="221"/>
      <c r="HRO21" s="221"/>
      <c r="HRP21" s="221"/>
      <c r="HRQ21" s="221"/>
      <c r="HRR21" s="221"/>
      <c r="HRS21" s="221"/>
      <c r="HRT21" s="221"/>
      <c r="HRU21" s="221"/>
      <c r="HRV21" s="221"/>
      <c r="HRW21" s="221"/>
      <c r="HRX21" s="221"/>
      <c r="HRY21" s="221"/>
      <c r="HRZ21" s="221"/>
      <c r="HSA21" s="221"/>
      <c r="HSB21" s="221"/>
      <c r="HSC21" s="221"/>
      <c r="HSD21" s="221"/>
      <c r="HSE21" s="221"/>
      <c r="HSF21" s="221"/>
      <c r="HSG21" s="221"/>
      <c r="HSH21" s="221"/>
      <c r="HSI21" s="221"/>
      <c r="HSJ21" s="221"/>
      <c r="HSK21" s="221"/>
      <c r="HSL21" s="221"/>
      <c r="HSM21" s="221"/>
      <c r="HSN21" s="221"/>
      <c r="HSO21" s="221"/>
      <c r="HSP21" s="221"/>
      <c r="HSQ21" s="221"/>
      <c r="HSR21" s="221"/>
      <c r="HSS21" s="221"/>
      <c r="HST21" s="221"/>
      <c r="HSU21" s="221"/>
      <c r="HSV21" s="221"/>
      <c r="HSW21" s="221"/>
      <c r="HSX21" s="221"/>
      <c r="HSY21" s="221"/>
      <c r="HSZ21" s="221"/>
      <c r="HTA21" s="221"/>
      <c r="HTB21" s="221"/>
      <c r="HTC21" s="221"/>
      <c r="HTD21" s="221"/>
      <c r="HTE21" s="221"/>
      <c r="HTF21" s="221"/>
      <c r="HTG21" s="221"/>
      <c r="HTH21" s="221"/>
      <c r="HTI21" s="221"/>
      <c r="HTJ21" s="221"/>
      <c r="HTK21" s="221"/>
      <c r="HTL21" s="221"/>
      <c r="HTM21" s="221"/>
      <c r="HTN21" s="221"/>
      <c r="HTO21" s="221"/>
      <c r="HTP21" s="221"/>
      <c r="HTQ21" s="221"/>
      <c r="HTR21" s="221"/>
      <c r="HTS21" s="221"/>
      <c r="HTT21" s="221"/>
      <c r="HTU21" s="221"/>
      <c r="HTV21" s="221"/>
      <c r="HTW21" s="221"/>
      <c r="HTX21" s="221"/>
      <c r="HTY21" s="221"/>
      <c r="HTZ21" s="221"/>
      <c r="HUA21" s="221"/>
      <c r="HUB21" s="221"/>
      <c r="HUC21" s="221"/>
      <c r="HUD21" s="221"/>
      <c r="HUE21" s="221"/>
      <c r="HUF21" s="221"/>
      <c r="HUG21" s="221"/>
      <c r="HUH21" s="221"/>
      <c r="HUI21" s="221"/>
      <c r="HUJ21" s="221"/>
      <c r="HUK21" s="221"/>
      <c r="HUL21" s="221"/>
      <c r="HUM21" s="221"/>
      <c r="HUN21" s="221"/>
      <c r="HUO21" s="221"/>
      <c r="HUP21" s="221"/>
      <c r="HUQ21" s="221"/>
      <c r="HUR21" s="221"/>
      <c r="HUS21" s="221"/>
      <c r="HUT21" s="221"/>
      <c r="HUU21" s="221"/>
      <c r="HUV21" s="221"/>
      <c r="HUW21" s="221"/>
      <c r="HUX21" s="221"/>
      <c r="HUY21" s="221"/>
      <c r="HUZ21" s="221"/>
      <c r="HVA21" s="221"/>
      <c r="HVB21" s="221"/>
      <c r="HVC21" s="221"/>
      <c r="HVD21" s="221"/>
      <c r="HVE21" s="221"/>
      <c r="HVF21" s="221"/>
      <c r="HVG21" s="221"/>
      <c r="HVH21" s="221"/>
      <c r="HVI21" s="221"/>
      <c r="HVJ21" s="221"/>
      <c r="HVK21" s="221"/>
      <c r="HVL21" s="221"/>
      <c r="HVM21" s="221"/>
      <c r="HVN21" s="221"/>
      <c r="HVO21" s="221"/>
      <c r="HVP21" s="221"/>
      <c r="HVQ21" s="221"/>
      <c r="HVR21" s="221"/>
      <c r="HVS21" s="221"/>
      <c r="HVT21" s="221"/>
      <c r="HVU21" s="221"/>
      <c r="HVV21" s="221"/>
      <c r="HVW21" s="221"/>
      <c r="HVX21" s="221"/>
      <c r="HVY21" s="221"/>
      <c r="HVZ21" s="221"/>
      <c r="HWA21" s="221"/>
      <c r="HWB21" s="221"/>
      <c r="HWC21" s="221"/>
      <c r="HWD21" s="221"/>
      <c r="HWE21" s="221"/>
      <c r="HWF21" s="221"/>
      <c r="HWG21" s="221"/>
      <c r="HWH21" s="221"/>
      <c r="HWI21" s="221"/>
      <c r="HWJ21" s="221"/>
      <c r="HWK21" s="221"/>
      <c r="HWL21" s="221"/>
      <c r="HWM21" s="221"/>
      <c r="HWN21" s="221"/>
      <c r="HWO21" s="221"/>
      <c r="HWP21" s="221"/>
      <c r="HWQ21" s="221"/>
      <c r="HWR21" s="221"/>
      <c r="HWS21" s="221"/>
      <c r="HWT21" s="221"/>
      <c r="HWU21" s="221"/>
      <c r="HWV21" s="221"/>
      <c r="HWW21" s="221"/>
      <c r="HWX21" s="221"/>
      <c r="HWY21" s="221"/>
      <c r="HWZ21" s="221"/>
      <c r="HXA21" s="221"/>
      <c r="HXB21" s="221"/>
      <c r="HXC21" s="221"/>
      <c r="HXD21" s="221"/>
      <c r="HXE21" s="221"/>
      <c r="HXF21" s="221"/>
      <c r="HXG21" s="221"/>
      <c r="HXH21" s="221"/>
      <c r="HXI21" s="221"/>
      <c r="HXJ21" s="221"/>
      <c r="HXK21" s="221"/>
      <c r="HXL21" s="221"/>
      <c r="HXM21" s="221"/>
      <c r="HXN21" s="221"/>
      <c r="HXO21" s="221"/>
      <c r="HXP21" s="221"/>
      <c r="HXQ21" s="221"/>
      <c r="HXR21" s="221"/>
      <c r="HXS21" s="221"/>
      <c r="HXT21" s="221"/>
      <c r="HXU21" s="221"/>
      <c r="HXV21" s="221"/>
      <c r="HXW21" s="221"/>
      <c r="HXX21" s="221"/>
      <c r="HXY21" s="221"/>
      <c r="HXZ21" s="221"/>
      <c r="HYA21" s="221"/>
      <c r="HYB21" s="221"/>
      <c r="HYC21" s="221"/>
      <c r="HYD21" s="221"/>
      <c r="HYE21" s="221"/>
      <c r="HYF21" s="221"/>
      <c r="HYG21" s="221"/>
      <c r="HYH21" s="221"/>
      <c r="HYI21" s="221"/>
      <c r="HYJ21" s="221"/>
      <c r="HYK21" s="221"/>
      <c r="HYL21" s="221"/>
      <c r="HYM21" s="221"/>
      <c r="HYN21" s="221"/>
      <c r="HYO21" s="221"/>
      <c r="HYP21" s="221"/>
      <c r="HYQ21" s="221"/>
      <c r="HYR21" s="221"/>
      <c r="HYS21" s="221"/>
      <c r="HYT21" s="221"/>
      <c r="HYU21" s="221"/>
      <c r="HYV21" s="221"/>
      <c r="HYW21" s="221"/>
      <c r="HYX21" s="221"/>
      <c r="HYY21" s="221"/>
      <c r="HYZ21" s="221"/>
      <c r="HZA21" s="221"/>
      <c r="HZB21" s="221"/>
      <c r="HZC21" s="221"/>
      <c r="HZD21" s="221"/>
      <c r="HZE21" s="221"/>
      <c r="HZF21" s="221"/>
      <c r="HZG21" s="221"/>
      <c r="HZH21" s="221"/>
      <c r="HZI21" s="221"/>
      <c r="HZJ21" s="221"/>
      <c r="HZK21" s="221"/>
      <c r="HZL21" s="221"/>
      <c r="HZM21" s="221"/>
      <c r="HZN21" s="221"/>
      <c r="HZO21" s="221"/>
      <c r="HZP21" s="221"/>
      <c r="HZQ21" s="221"/>
      <c r="HZR21" s="221"/>
      <c r="HZS21" s="221"/>
      <c r="HZT21" s="221"/>
      <c r="HZU21" s="221"/>
      <c r="HZV21" s="221"/>
      <c r="HZW21" s="221"/>
      <c r="HZX21" s="221"/>
      <c r="HZY21" s="221"/>
      <c r="HZZ21" s="221"/>
      <c r="IAA21" s="221"/>
      <c r="IAB21" s="221"/>
      <c r="IAC21" s="221"/>
      <c r="IAD21" s="221"/>
      <c r="IAE21" s="221"/>
      <c r="IAF21" s="221"/>
      <c r="IAG21" s="221"/>
      <c r="IAH21" s="221"/>
      <c r="IAI21" s="221"/>
      <c r="IAJ21" s="221"/>
      <c r="IAK21" s="221"/>
      <c r="IAL21" s="221"/>
      <c r="IAM21" s="221"/>
      <c r="IAN21" s="221"/>
      <c r="IAO21" s="221"/>
      <c r="IAP21" s="221"/>
      <c r="IAQ21" s="221"/>
      <c r="IAR21" s="221"/>
      <c r="IAS21" s="221"/>
      <c r="IAT21" s="221"/>
      <c r="IAU21" s="221"/>
      <c r="IAV21" s="221"/>
      <c r="IAW21" s="221"/>
      <c r="IAX21" s="221"/>
      <c r="IAY21" s="221"/>
      <c r="IAZ21" s="221"/>
      <c r="IBA21" s="221"/>
      <c r="IBB21" s="221"/>
      <c r="IBC21" s="221"/>
      <c r="IBD21" s="221"/>
      <c r="IBE21" s="221"/>
      <c r="IBF21" s="221"/>
      <c r="IBG21" s="221"/>
      <c r="IBH21" s="221"/>
      <c r="IBI21" s="221"/>
      <c r="IBJ21" s="221"/>
      <c r="IBK21" s="221"/>
      <c r="IBL21" s="221"/>
      <c r="IBM21" s="221"/>
      <c r="IBN21" s="221"/>
      <c r="IBO21" s="221"/>
      <c r="IBP21" s="221"/>
      <c r="IBQ21" s="221"/>
      <c r="IBR21" s="221"/>
      <c r="IBS21" s="221"/>
      <c r="IBT21" s="221"/>
      <c r="IBU21" s="221"/>
      <c r="IBV21" s="221"/>
      <c r="IBW21" s="221"/>
      <c r="IBX21" s="221"/>
      <c r="IBY21" s="221"/>
      <c r="IBZ21" s="221"/>
      <c r="ICA21" s="221"/>
      <c r="ICB21" s="221"/>
      <c r="ICC21" s="221"/>
      <c r="ICD21" s="221"/>
      <c r="ICE21" s="221"/>
      <c r="ICF21" s="221"/>
      <c r="ICG21" s="221"/>
      <c r="ICH21" s="221"/>
      <c r="ICI21" s="221"/>
      <c r="ICJ21" s="221"/>
      <c r="ICK21" s="221"/>
      <c r="ICL21" s="221"/>
      <c r="ICM21" s="221"/>
      <c r="ICN21" s="221"/>
      <c r="ICO21" s="221"/>
      <c r="ICP21" s="221"/>
      <c r="ICQ21" s="221"/>
      <c r="ICR21" s="221"/>
      <c r="ICS21" s="221"/>
      <c r="ICT21" s="221"/>
      <c r="ICU21" s="221"/>
      <c r="ICV21" s="221"/>
      <c r="ICW21" s="221"/>
      <c r="ICX21" s="221"/>
      <c r="ICY21" s="221"/>
      <c r="ICZ21" s="221"/>
      <c r="IDA21" s="221"/>
      <c r="IDB21" s="221"/>
      <c r="IDC21" s="221"/>
      <c r="IDD21" s="221"/>
      <c r="IDE21" s="221"/>
      <c r="IDF21" s="221"/>
      <c r="IDG21" s="221"/>
      <c r="IDH21" s="221"/>
      <c r="IDI21" s="221"/>
      <c r="IDJ21" s="221"/>
      <c r="IDK21" s="221"/>
      <c r="IDL21" s="221"/>
      <c r="IDM21" s="221"/>
      <c r="IDN21" s="221"/>
      <c r="IDO21" s="221"/>
      <c r="IDP21" s="221"/>
      <c r="IDQ21" s="221"/>
      <c r="IDR21" s="221"/>
      <c r="IDS21" s="221"/>
      <c r="IDT21" s="221"/>
      <c r="IDU21" s="221"/>
      <c r="IDV21" s="221"/>
      <c r="IDW21" s="221"/>
      <c r="IDX21" s="221"/>
      <c r="IDY21" s="221"/>
      <c r="IDZ21" s="221"/>
      <c r="IEA21" s="221"/>
      <c r="IEB21" s="221"/>
      <c r="IEC21" s="221"/>
      <c r="IED21" s="221"/>
      <c r="IEE21" s="221"/>
      <c r="IEF21" s="221"/>
      <c r="IEG21" s="221"/>
      <c r="IEH21" s="221"/>
      <c r="IEI21" s="221"/>
      <c r="IEJ21" s="221"/>
      <c r="IEK21" s="221"/>
      <c r="IEL21" s="221"/>
      <c r="IEM21" s="221"/>
      <c r="IEN21" s="221"/>
      <c r="IEO21" s="221"/>
      <c r="IEP21" s="221"/>
      <c r="IEQ21" s="221"/>
      <c r="IER21" s="221"/>
      <c r="IES21" s="221"/>
      <c r="IET21" s="221"/>
      <c r="IEU21" s="221"/>
      <c r="IEV21" s="221"/>
      <c r="IEW21" s="221"/>
      <c r="IEX21" s="221"/>
      <c r="IEY21" s="221"/>
      <c r="IEZ21" s="221"/>
      <c r="IFA21" s="221"/>
      <c r="IFB21" s="221"/>
      <c r="IFC21" s="221"/>
      <c r="IFD21" s="221"/>
      <c r="IFE21" s="221"/>
      <c r="IFF21" s="221"/>
      <c r="IFG21" s="221"/>
      <c r="IFH21" s="221"/>
      <c r="IFI21" s="221"/>
      <c r="IFJ21" s="221"/>
      <c r="IFK21" s="221"/>
      <c r="IFL21" s="221"/>
      <c r="IFM21" s="221"/>
      <c r="IFN21" s="221"/>
      <c r="IFO21" s="221"/>
      <c r="IFP21" s="221"/>
      <c r="IFQ21" s="221"/>
      <c r="IFR21" s="221"/>
      <c r="IFS21" s="221"/>
      <c r="IFT21" s="221"/>
      <c r="IFU21" s="221"/>
      <c r="IFV21" s="221"/>
      <c r="IFW21" s="221"/>
      <c r="IFX21" s="221"/>
      <c r="IFY21" s="221"/>
      <c r="IFZ21" s="221"/>
      <c r="IGA21" s="221"/>
      <c r="IGB21" s="221"/>
      <c r="IGC21" s="221"/>
      <c r="IGD21" s="221"/>
      <c r="IGE21" s="221"/>
      <c r="IGF21" s="221"/>
      <c r="IGG21" s="221"/>
      <c r="IGH21" s="221"/>
      <c r="IGI21" s="221"/>
      <c r="IGJ21" s="221"/>
      <c r="IGK21" s="221"/>
      <c r="IGL21" s="221"/>
      <c r="IGM21" s="221"/>
      <c r="IGN21" s="221"/>
      <c r="IGO21" s="221"/>
      <c r="IGP21" s="221"/>
      <c r="IGQ21" s="221"/>
      <c r="IGR21" s="221"/>
      <c r="IGS21" s="221"/>
      <c r="IGT21" s="221"/>
      <c r="IGU21" s="221"/>
      <c r="IGV21" s="221"/>
      <c r="IGW21" s="221"/>
      <c r="IGX21" s="221"/>
      <c r="IGY21" s="221"/>
      <c r="IGZ21" s="221"/>
      <c r="IHA21" s="221"/>
      <c r="IHB21" s="221"/>
      <c r="IHC21" s="221"/>
      <c r="IHD21" s="221"/>
      <c r="IHE21" s="221"/>
      <c r="IHF21" s="221"/>
      <c r="IHG21" s="221"/>
      <c r="IHH21" s="221"/>
      <c r="IHI21" s="221"/>
      <c r="IHJ21" s="221"/>
      <c r="IHK21" s="221"/>
      <c r="IHL21" s="221"/>
      <c r="IHM21" s="221"/>
      <c r="IHN21" s="221"/>
      <c r="IHO21" s="221"/>
      <c r="IHP21" s="221"/>
      <c r="IHQ21" s="221"/>
      <c r="IHR21" s="221"/>
      <c r="IHS21" s="221"/>
      <c r="IHT21" s="221"/>
      <c r="IHU21" s="221"/>
      <c r="IHV21" s="221"/>
      <c r="IHW21" s="221"/>
      <c r="IHX21" s="221"/>
      <c r="IHY21" s="221"/>
      <c r="IHZ21" s="221"/>
      <c r="IIA21" s="221"/>
      <c r="IIB21" s="221"/>
      <c r="IIC21" s="221"/>
      <c r="IID21" s="221"/>
      <c r="IIE21" s="221"/>
      <c r="IIF21" s="221"/>
      <c r="IIG21" s="221"/>
      <c r="IIH21" s="221"/>
      <c r="III21" s="221"/>
      <c r="IIJ21" s="221"/>
      <c r="IIK21" s="221"/>
      <c r="IIL21" s="221"/>
      <c r="IIM21" s="221"/>
      <c r="IIN21" s="221"/>
      <c r="IIO21" s="221"/>
      <c r="IIP21" s="221"/>
      <c r="IIQ21" s="221"/>
      <c r="IIR21" s="221"/>
      <c r="IIS21" s="221"/>
      <c r="IIT21" s="221"/>
      <c r="IIU21" s="221"/>
      <c r="IIV21" s="221"/>
      <c r="IIW21" s="221"/>
      <c r="IIX21" s="221"/>
      <c r="IIY21" s="221"/>
      <c r="IIZ21" s="221"/>
      <c r="IJA21" s="221"/>
      <c r="IJB21" s="221"/>
      <c r="IJC21" s="221"/>
      <c r="IJD21" s="221"/>
      <c r="IJE21" s="221"/>
      <c r="IJF21" s="221"/>
      <c r="IJG21" s="221"/>
      <c r="IJH21" s="221"/>
      <c r="IJI21" s="221"/>
      <c r="IJJ21" s="221"/>
      <c r="IJK21" s="221"/>
      <c r="IJL21" s="221"/>
      <c r="IJM21" s="221"/>
      <c r="IJN21" s="221"/>
      <c r="IJO21" s="221"/>
      <c r="IJP21" s="221"/>
      <c r="IJQ21" s="221"/>
      <c r="IJR21" s="221"/>
      <c r="IJS21" s="221"/>
      <c r="IJT21" s="221"/>
      <c r="IJU21" s="221"/>
      <c r="IJV21" s="221"/>
      <c r="IJW21" s="221"/>
      <c r="IJX21" s="221"/>
      <c r="IJY21" s="221"/>
      <c r="IJZ21" s="221"/>
      <c r="IKA21" s="221"/>
      <c r="IKB21" s="221"/>
      <c r="IKC21" s="221"/>
      <c r="IKD21" s="221"/>
      <c r="IKE21" s="221"/>
      <c r="IKF21" s="221"/>
      <c r="IKG21" s="221"/>
      <c r="IKH21" s="221"/>
      <c r="IKI21" s="221"/>
      <c r="IKJ21" s="221"/>
      <c r="IKK21" s="221"/>
      <c r="IKL21" s="221"/>
      <c r="IKM21" s="221"/>
      <c r="IKN21" s="221"/>
      <c r="IKO21" s="221"/>
      <c r="IKP21" s="221"/>
      <c r="IKQ21" s="221"/>
      <c r="IKR21" s="221"/>
      <c r="IKS21" s="221"/>
      <c r="IKT21" s="221"/>
      <c r="IKU21" s="221"/>
      <c r="IKV21" s="221"/>
      <c r="IKW21" s="221"/>
      <c r="IKX21" s="221"/>
      <c r="IKY21" s="221"/>
      <c r="IKZ21" s="221"/>
      <c r="ILA21" s="221"/>
      <c r="ILB21" s="221"/>
      <c r="ILC21" s="221"/>
      <c r="ILD21" s="221"/>
      <c r="ILE21" s="221"/>
      <c r="ILF21" s="221"/>
      <c r="ILG21" s="221"/>
      <c r="ILH21" s="221"/>
      <c r="ILI21" s="221"/>
      <c r="ILJ21" s="221"/>
      <c r="ILK21" s="221"/>
      <c r="ILL21" s="221"/>
      <c r="ILM21" s="221"/>
      <c r="ILN21" s="221"/>
      <c r="ILO21" s="221"/>
      <c r="ILP21" s="221"/>
      <c r="ILQ21" s="221"/>
      <c r="ILR21" s="221"/>
      <c r="ILS21" s="221"/>
      <c r="ILT21" s="221"/>
      <c r="ILU21" s="221"/>
      <c r="ILV21" s="221"/>
      <c r="ILW21" s="221"/>
      <c r="ILX21" s="221"/>
      <c r="ILY21" s="221"/>
      <c r="ILZ21" s="221"/>
      <c r="IMA21" s="221"/>
      <c r="IMB21" s="221"/>
      <c r="IMC21" s="221"/>
      <c r="IMD21" s="221"/>
      <c r="IME21" s="221"/>
      <c r="IMF21" s="221"/>
      <c r="IMG21" s="221"/>
      <c r="IMH21" s="221"/>
      <c r="IMI21" s="221"/>
      <c r="IMJ21" s="221"/>
      <c r="IMK21" s="221"/>
      <c r="IML21" s="221"/>
      <c r="IMM21" s="221"/>
      <c r="IMN21" s="221"/>
      <c r="IMO21" s="221"/>
      <c r="IMP21" s="221"/>
      <c r="IMQ21" s="221"/>
      <c r="IMR21" s="221"/>
      <c r="IMS21" s="221"/>
      <c r="IMT21" s="221"/>
      <c r="IMU21" s="221"/>
      <c r="IMV21" s="221"/>
      <c r="IMW21" s="221"/>
      <c r="IMX21" s="221"/>
      <c r="IMY21" s="221"/>
      <c r="IMZ21" s="221"/>
      <c r="INA21" s="221"/>
      <c r="INB21" s="221"/>
      <c r="INC21" s="221"/>
      <c r="IND21" s="221"/>
      <c r="INE21" s="221"/>
      <c r="INF21" s="221"/>
      <c r="ING21" s="221"/>
      <c r="INH21" s="221"/>
      <c r="INI21" s="221"/>
      <c r="INJ21" s="221"/>
      <c r="INK21" s="221"/>
      <c r="INL21" s="221"/>
      <c r="INM21" s="221"/>
      <c r="INN21" s="221"/>
      <c r="INO21" s="221"/>
      <c r="INP21" s="221"/>
      <c r="INQ21" s="221"/>
      <c r="INR21" s="221"/>
      <c r="INS21" s="221"/>
      <c r="INT21" s="221"/>
      <c r="INU21" s="221"/>
      <c r="INV21" s="221"/>
      <c r="INW21" s="221"/>
      <c r="INX21" s="221"/>
      <c r="INY21" s="221"/>
      <c r="INZ21" s="221"/>
      <c r="IOA21" s="221"/>
      <c r="IOB21" s="221"/>
      <c r="IOC21" s="221"/>
      <c r="IOD21" s="221"/>
      <c r="IOE21" s="221"/>
      <c r="IOF21" s="221"/>
      <c r="IOG21" s="221"/>
      <c r="IOH21" s="221"/>
      <c r="IOI21" s="221"/>
      <c r="IOJ21" s="221"/>
      <c r="IOK21" s="221"/>
      <c r="IOL21" s="221"/>
      <c r="IOM21" s="221"/>
      <c r="ION21" s="221"/>
      <c r="IOO21" s="221"/>
      <c r="IOP21" s="221"/>
      <c r="IOQ21" s="221"/>
      <c r="IOR21" s="221"/>
      <c r="IOS21" s="221"/>
      <c r="IOT21" s="221"/>
      <c r="IOU21" s="221"/>
      <c r="IOV21" s="221"/>
      <c r="IOW21" s="221"/>
      <c r="IOX21" s="221"/>
      <c r="IOY21" s="221"/>
      <c r="IOZ21" s="221"/>
      <c r="IPA21" s="221"/>
      <c r="IPB21" s="221"/>
      <c r="IPC21" s="221"/>
      <c r="IPD21" s="221"/>
      <c r="IPE21" s="221"/>
      <c r="IPF21" s="221"/>
      <c r="IPG21" s="221"/>
      <c r="IPH21" s="221"/>
      <c r="IPI21" s="221"/>
      <c r="IPJ21" s="221"/>
      <c r="IPK21" s="221"/>
      <c r="IPL21" s="221"/>
      <c r="IPM21" s="221"/>
      <c r="IPN21" s="221"/>
      <c r="IPO21" s="221"/>
      <c r="IPP21" s="221"/>
      <c r="IPQ21" s="221"/>
      <c r="IPR21" s="221"/>
      <c r="IPS21" s="221"/>
      <c r="IPT21" s="221"/>
      <c r="IPU21" s="221"/>
      <c r="IPV21" s="221"/>
      <c r="IPW21" s="221"/>
      <c r="IPX21" s="221"/>
      <c r="IPY21" s="221"/>
      <c r="IPZ21" s="221"/>
      <c r="IQA21" s="221"/>
      <c r="IQB21" s="221"/>
      <c r="IQC21" s="221"/>
      <c r="IQD21" s="221"/>
      <c r="IQE21" s="221"/>
      <c r="IQF21" s="221"/>
      <c r="IQG21" s="221"/>
      <c r="IQH21" s="221"/>
      <c r="IQI21" s="221"/>
      <c r="IQJ21" s="221"/>
      <c r="IQK21" s="221"/>
      <c r="IQL21" s="221"/>
      <c r="IQM21" s="221"/>
      <c r="IQN21" s="221"/>
      <c r="IQO21" s="221"/>
      <c r="IQP21" s="221"/>
      <c r="IQQ21" s="221"/>
      <c r="IQR21" s="221"/>
      <c r="IQS21" s="221"/>
      <c r="IQT21" s="221"/>
      <c r="IQU21" s="221"/>
      <c r="IQV21" s="221"/>
      <c r="IQW21" s="221"/>
      <c r="IQX21" s="221"/>
      <c r="IQY21" s="221"/>
      <c r="IQZ21" s="221"/>
      <c r="IRA21" s="221"/>
      <c r="IRB21" s="221"/>
      <c r="IRC21" s="221"/>
      <c r="IRD21" s="221"/>
      <c r="IRE21" s="221"/>
      <c r="IRF21" s="221"/>
      <c r="IRG21" s="221"/>
      <c r="IRH21" s="221"/>
      <c r="IRI21" s="221"/>
      <c r="IRJ21" s="221"/>
      <c r="IRK21" s="221"/>
      <c r="IRL21" s="221"/>
      <c r="IRM21" s="221"/>
      <c r="IRN21" s="221"/>
      <c r="IRO21" s="221"/>
      <c r="IRP21" s="221"/>
      <c r="IRQ21" s="221"/>
      <c r="IRR21" s="221"/>
      <c r="IRS21" s="221"/>
      <c r="IRT21" s="221"/>
      <c r="IRU21" s="221"/>
      <c r="IRV21" s="221"/>
      <c r="IRW21" s="221"/>
      <c r="IRX21" s="221"/>
      <c r="IRY21" s="221"/>
      <c r="IRZ21" s="221"/>
      <c r="ISA21" s="221"/>
      <c r="ISB21" s="221"/>
      <c r="ISC21" s="221"/>
      <c r="ISD21" s="221"/>
      <c r="ISE21" s="221"/>
      <c r="ISF21" s="221"/>
      <c r="ISG21" s="221"/>
      <c r="ISH21" s="221"/>
      <c r="ISI21" s="221"/>
      <c r="ISJ21" s="221"/>
      <c r="ISK21" s="221"/>
      <c r="ISL21" s="221"/>
      <c r="ISM21" s="221"/>
      <c r="ISN21" s="221"/>
      <c r="ISO21" s="221"/>
      <c r="ISP21" s="221"/>
      <c r="ISQ21" s="221"/>
      <c r="ISR21" s="221"/>
      <c r="ISS21" s="221"/>
      <c r="IST21" s="221"/>
      <c r="ISU21" s="221"/>
      <c r="ISV21" s="221"/>
      <c r="ISW21" s="221"/>
      <c r="ISX21" s="221"/>
      <c r="ISY21" s="221"/>
      <c r="ISZ21" s="221"/>
      <c r="ITA21" s="221"/>
      <c r="ITB21" s="221"/>
      <c r="ITC21" s="221"/>
      <c r="ITD21" s="221"/>
      <c r="ITE21" s="221"/>
      <c r="ITF21" s="221"/>
      <c r="ITG21" s="221"/>
      <c r="ITH21" s="221"/>
      <c r="ITI21" s="221"/>
      <c r="ITJ21" s="221"/>
      <c r="ITK21" s="221"/>
      <c r="ITL21" s="221"/>
      <c r="ITM21" s="221"/>
      <c r="ITN21" s="221"/>
      <c r="ITO21" s="221"/>
      <c r="ITP21" s="221"/>
      <c r="ITQ21" s="221"/>
      <c r="ITR21" s="221"/>
      <c r="ITS21" s="221"/>
      <c r="ITT21" s="221"/>
      <c r="ITU21" s="221"/>
      <c r="ITV21" s="221"/>
      <c r="ITW21" s="221"/>
      <c r="ITX21" s="221"/>
      <c r="ITY21" s="221"/>
      <c r="ITZ21" s="221"/>
      <c r="IUA21" s="221"/>
      <c r="IUB21" s="221"/>
      <c r="IUC21" s="221"/>
      <c r="IUD21" s="221"/>
      <c r="IUE21" s="221"/>
      <c r="IUF21" s="221"/>
      <c r="IUG21" s="221"/>
      <c r="IUH21" s="221"/>
      <c r="IUI21" s="221"/>
      <c r="IUJ21" s="221"/>
      <c r="IUK21" s="221"/>
      <c r="IUL21" s="221"/>
      <c r="IUM21" s="221"/>
      <c r="IUN21" s="221"/>
      <c r="IUO21" s="221"/>
      <c r="IUP21" s="221"/>
      <c r="IUQ21" s="221"/>
      <c r="IUR21" s="221"/>
      <c r="IUS21" s="221"/>
      <c r="IUT21" s="221"/>
      <c r="IUU21" s="221"/>
      <c r="IUV21" s="221"/>
      <c r="IUW21" s="221"/>
      <c r="IUX21" s="221"/>
      <c r="IUY21" s="221"/>
      <c r="IUZ21" s="221"/>
      <c r="IVA21" s="221"/>
      <c r="IVB21" s="221"/>
      <c r="IVC21" s="221"/>
      <c r="IVD21" s="221"/>
      <c r="IVE21" s="221"/>
      <c r="IVF21" s="221"/>
      <c r="IVG21" s="221"/>
      <c r="IVH21" s="221"/>
      <c r="IVI21" s="221"/>
      <c r="IVJ21" s="221"/>
      <c r="IVK21" s="221"/>
      <c r="IVL21" s="221"/>
      <c r="IVM21" s="221"/>
      <c r="IVN21" s="221"/>
      <c r="IVO21" s="221"/>
      <c r="IVP21" s="221"/>
      <c r="IVQ21" s="221"/>
      <c r="IVR21" s="221"/>
      <c r="IVS21" s="221"/>
      <c r="IVT21" s="221"/>
      <c r="IVU21" s="221"/>
      <c r="IVV21" s="221"/>
      <c r="IVW21" s="221"/>
      <c r="IVX21" s="221"/>
      <c r="IVY21" s="221"/>
      <c r="IVZ21" s="221"/>
      <c r="IWA21" s="221"/>
      <c r="IWB21" s="221"/>
      <c r="IWC21" s="221"/>
      <c r="IWD21" s="221"/>
      <c r="IWE21" s="221"/>
      <c r="IWF21" s="221"/>
      <c r="IWG21" s="221"/>
      <c r="IWH21" s="221"/>
      <c r="IWI21" s="221"/>
      <c r="IWJ21" s="221"/>
      <c r="IWK21" s="221"/>
      <c r="IWL21" s="221"/>
      <c r="IWM21" s="221"/>
      <c r="IWN21" s="221"/>
      <c r="IWO21" s="221"/>
      <c r="IWP21" s="221"/>
      <c r="IWQ21" s="221"/>
      <c r="IWR21" s="221"/>
      <c r="IWS21" s="221"/>
      <c r="IWT21" s="221"/>
      <c r="IWU21" s="221"/>
      <c r="IWV21" s="221"/>
      <c r="IWW21" s="221"/>
      <c r="IWX21" s="221"/>
      <c r="IWY21" s="221"/>
      <c r="IWZ21" s="221"/>
      <c r="IXA21" s="221"/>
      <c r="IXB21" s="221"/>
      <c r="IXC21" s="221"/>
      <c r="IXD21" s="221"/>
      <c r="IXE21" s="221"/>
      <c r="IXF21" s="221"/>
      <c r="IXG21" s="221"/>
      <c r="IXH21" s="221"/>
      <c r="IXI21" s="221"/>
      <c r="IXJ21" s="221"/>
      <c r="IXK21" s="221"/>
      <c r="IXL21" s="221"/>
      <c r="IXM21" s="221"/>
      <c r="IXN21" s="221"/>
      <c r="IXO21" s="221"/>
      <c r="IXP21" s="221"/>
      <c r="IXQ21" s="221"/>
      <c r="IXR21" s="221"/>
      <c r="IXS21" s="221"/>
      <c r="IXT21" s="221"/>
      <c r="IXU21" s="221"/>
      <c r="IXV21" s="221"/>
      <c r="IXW21" s="221"/>
      <c r="IXX21" s="221"/>
      <c r="IXY21" s="221"/>
      <c r="IXZ21" s="221"/>
      <c r="IYA21" s="221"/>
      <c r="IYB21" s="221"/>
      <c r="IYC21" s="221"/>
      <c r="IYD21" s="221"/>
      <c r="IYE21" s="221"/>
      <c r="IYF21" s="221"/>
      <c r="IYG21" s="221"/>
      <c r="IYH21" s="221"/>
      <c r="IYI21" s="221"/>
      <c r="IYJ21" s="221"/>
      <c r="IYK21" s="221"/>
      <c r="IYL21" s="221"/>
      <c r="IYM21" s="221"/>
      <c r="IYN21" s="221"/>
      <c r="IYO21" s="221"/>
      <c r="IYP21" s="221"/>
      <c r="IYQ21" s="221"/>
      <c r="IYR21" s="221"/>
      <c r="IYS21" s="221"/>
      <c r="IYT21" s="221"/>
      <c r="IYU21" s="221"/>
      <c r="IYV21" s="221"/>
      <c r="IYW21" s="221"/>
      <c r="IYX21" s="221"/>
      <c r="IYY21" s="221"/>
      <c r="IYZ21" s="221"/>
      <c r="IZA21" s="221"/>
      <c r="IZB21" s="221"/>
      <c r="IZC21" s="221"/>
      <c r="IZD21" s="221"/>
      <c r="IZE21" s="221"/>
      <c r="IZF21" s="221"/>
      <c r="IZG21" s="221"/>
      <c r="IZH21" s="221"/>
      <c r="IZI21" s="221"/>
      <c r="IZJ21" s="221"/>
      <c r="IZK21" s="221"/>
      <c r="IZL21" s="221"/>
      <c r="IZM21" s="221"/>
      <c r="IZN21" s="221"/>
      <c r="IZO21" s="221"/>
      <c r="IZP21" s="221"/>
      <c r="IZQ21" s="221"/>
      <c r="IZR21" s="221"/>
      <c r="IZS21" s="221"/>
      <c r="IZT21" s="221"/>
      <c r="IZU21" s="221"/>
      <c r="IZV21" s="221"/>
      <c r="IZW21" s="221"/>
      <c r="IZX21" s="221"/>
      <c r="IZY21" s="221"/>
      <c r="IZZ21" s="221"/>
      <c r="JAA21" s="221"/>
      <c r="JAB21" s="221"/>
      <c r="JAC21" s="221"/>
      <c r="JAD21" s="221"/>
      <c r="JAE21" s="221"/>
      <c r="JAF21" s="221"/>
      <c r="JAG21" s="221"/>
      <c r="JAH21" s="221"/>
      <c r="JAI21" s="221"/>
      <c r="JAJ21" s="221"/>
      <c r="JAK21" s="221"/>
      <c r="JAL21" s="221"/>
      <c r="JAM21" s="221"/>
      <c r="JAN21" s="221"/>
      <c r="JAO21" s="221"/>
      <c r="JAP21" s="221"/>
      <c r="JAQ21" s="221"/>
      <c r="JAR21" s="221"/>
      <c r="JAS21" s="221"/>
      <c r="JAT21" s="221"/>
      <c r="JAU21" s="221"/>
      <c r="JAV21" s="221"/>
      <c r="JAW21" s="221"/>
      <c r="JAX21" s="221"/>
      <c r="JAY21" s="221"/>
      <c r="JAZ21" s="221"/>
      <c r="JBA21" s="221"/>
      <c r="JBB21" s="221"/>
      <c r="JBC21" s="221"/>
      <c r="JBD21" s="221"/>
      <c r="JBE21" s="221"/>
      <c r="JBF21" s="221"/>
      <c r="JBG21" s="221"/>
      <c r="JBH21" s="221"/>
      <c r="JBI21" s="221"/>
      <c r="JBJ21" s="221"/>
      <c r="JBK21" s="221"/>
      <c r="JBL21" s="221"/>
      <c r="JBM21" s="221"/>
      <c r="JBN21" s="221"/>
      <c r="JBO21" s="221"/>
      <c r="JBP21" s="221"/>
      <c r="JBQ21" s="221"/>
      <c r="JBR21" s="221"/>
      <c r="JBS21" s="221"/>
      <c r="JBT21" s="221"/>
      <c r="JBU21" s="221"/>
      <c r="JBV21" s="221"/>
      <c r="JBW21" s="221"/>
      <c r="JBX21" s="221"/>
      <c r="JBY21" s="221"/>
      <c r="JBZ21" s="221"/>
      <c r="JCA21" s="221"/>
      <c r="JCB21" s="221"/>
      <c r="JCC21" s="221"/>
      <c r="JCD21" s="221"/>
      <c r="JCE21" s="221"/>
      <c r="JCF21" s="221"/>
      <c r="JCG21" s="221"/>
      <c r="JCH21" s="221"/>
      <c r="JCI21" s="221"/>
      <c r="JCJ21" s="221"/>
      <c r="JCK21" s="221"/>
      <c r="JCL21" s="221"/>
      <c r="JCM21" s="221"/>
      <c r="JCN21" s="221"/>
      <c r="JCO21" s="221"/>
      <c r="JCP21" s="221"/>
      <c r="JCQ21" s="221"/>
      <c r="JCR21" s="221"/>
      <c r="JCS21" s="221"/>
      <c r="JCT21" s="221"/>
      <c r="JCU21" s="221"/>
      <c r="JCV21" s="221"/>
      <c r="JCW21" s="221"/>
      <c r="JCX21" s="221"/>
      <c r="JCY21" s="221"/>
      <c r="JCZ21" s="221"/>
      <c r="JDA21" s="221"/>
      <c r="JDB21" s="221"/>
      <c r="JDC21" s="221"/>
      <c r="JDD21" s="221"/>
      <c r="JDE21" s="221"/>
      <c r="JDF21" s="221"/>
      <c r="JDG21" s="221"/>
      <c r="JDH21" s="221"/>
      <c r="JDI21" s="221"/>
      <c r="JDJ21" s="221"/>
      <c r="JDK21" s="221"/>
      <c r="JDL21" s="221"/>
      <c r="JDM21" s="221"/>
      <c r="JDN21" s="221"/>
      <c r="JDO21" s="221"/>
      <c r="JDP21" s="221"/>
      <c r="JDQ21" s="221"/>
      <c r="JDR21" s="221"/>
      <c r="JDS21" s="221"/>
      <c r="JDT21" s="221"/>
      <c r="JDU21" s="221"/>
      <c r="JDV21" s="221"/>
      <c r="JDW21" s="221"/>
      <c r="JDX21" s="221"/>
      <c r="JDY21" s="221"/>
      <c r="JDZ21" s="221"/>
      <c r="JEA21" s="221"/>
      <c r="JEB21" s="221"/>
      <c r="JEC21" s="221"/>
      <c r="JED21" s="221"/>
      <c r="JEE21" s="221"/>
      <c r="JEF21" s="221"/>
      <c r="JEG21" s="221"/>
      <c r="JEH21" s="221"/>
      <c r="JEI21" s="221"/>
      <c r="JEJ21" s="221"/>
      <c r="JEK21" s="221"/>
      <c r="JEL21" s="221"/>
      <c r="JEM21" s="221"/>
      <c r="JEN21" s="221"/>
      <c r="JEO21" s="221"/>
      <c r="JEP21" s="221"/>
      <c r="JEQ21" s="221"/>
      <c r="JER21" s="221"/>
      <c r="JES21" s="221"/>
      <c r="JET21" s="221"/>
      <c r="JEU21" s="221"/>
      <c r="JEV21" s="221"/>
      <c r="JEW21" s="221"/>
      <c r="JEX21" s="221"/>
      <c r="JEY21" s="221"/>
      <c r="JEZ21" s="221"/>
      <c r="JFA21" s="221"/>
      <c r="JFB21" s="221"/>
      <c r="JFC21" s="221"/>
      <c r="JFD21" s="221"/>
      <c r="JFE21" s="221"/>
      <c r="JFF21" s="221"/>
      <c r="JFG21" s="221"/>
      <c r="JFH21" s="221"/>
      <c r="JFI21" s="221"/>
      <c r="JFJ21" s="221"/>
      <c r="JFK21" s="221"/>
      <c r="JFL21" s="221"/>
      <c r="JFM21" s="221"/>
      <c r="JFN21" s="221"/>
      <c r="JFO21" s="221"/>
      <c r="JFP21" s="221"/>
      <c r="JFQ21" s="221"/>
      <c r="JFR21" s="221"/>
      <c r="JFS21" s="221"/>
      <c r="JFT21" s="221"/>
      <c r="JFU21" s="221"/>
      <c r="JFV21" s="221"/>
      <c r="JFW21" s="221"/>
      <c r="JFX21" s="221"/>
      <c r="JFY21" s="221"/>
      <c r="JFZ21" s="221"/>
      <c r="JGA21" s="221"/>
      <c r="JGB21" s="221"/>
      <c r="JGC21" s="221"/>
      <c r="JGD21" s="221"/>
      <c r="JGE21" s="221"/>
      <c r="JGF21" s="221"/>
      <c r="JGG21" s="221"/>
      <c r="JGH21" s="221"/>
      <c r="JGI21" s="221"/>
      <c r="JGJ21" s="221"/>
      <c r="JGK21" s="221"/>
      <c r="JGL21" s="221"/>
      <c r="JGM21" s="221"/>
      <c r="JGN21" s="221"/>
      <c r="JGO21" s="221"/>
      <c r="JGP21" s="221"/>
      <c r="JGQ21" s="221"/>
      <c r="JGR21" s="221"/>
      <c r="JGS21" s="221"/>
      <c r="JGT21" s="221"/>
      <c r="JGU21" s="221"/>
      <c r="JGV21" s="221"/>
      <c r="JGW21" s="221"/>
      <c r="JGX21" s="221"/>
      <c r="JGY21" s="221"/>
      <c r="JGZ21" s="221"/>
      <c r="JHA21" s="221"/>
      <c r="JHB21" s="221"/>
      <c r="JHC21" s="221"/>
      <c r="JHD21" s="221"/>
      <c r="JHE21" s="221"/>
      <c r="JHF21" s="221"/>
      <c r="JHG21" s="221"/>
      <c r="JHH21" s="221"/>
      <c r="JHI21" s="221"/>
      <c r="JHJ21" s="221"/>
      <c r="JHK21" s="221"/>
      <c r="JHL21" s="221"/>
      <c r="JHM21" s="221"/>
      <c r="JHN21" s="221"/>
      <c r="JHO21" s="221"/>
      <c r="JHP21" s="221"/>
      <c r="JHQ21" s="221"/>
      <c r="JHR21" s="221"/>
      <c r="JHS21" s="221"/>
      <c r="JHT21" s="221"/>
      <c r="JHU21" s="221"/>
      <c r="JHV21" s="221"/>
      <c r="JHW21" s="221"/>
      <c r="JHX21" s="221"/>
      <c r="JHY21" s="221"/>
      <c r="JHZ21" s="221"/>
      <c r="JIA21" s="221"/>
      <c r="JIB21" s="221"/>
      <c r="JIC21" s="221"/>
      <c r="JID21" s="221"/>
      <c r="JIE21" s="221"/>
      <c r="JIF21" s="221"/>
      <c r="JIG21" s="221"/>
      <c r="JIH21" s="221"/>
      <c r="JII21" s="221"/>
      <c r="JIJ21" s="221"/>
      <c r="JIK21" s="221"/>
      <c r="JIL21" s="221"/>
      <c r="JIM21" s="221"/>
      <c r="JIN21" s="221"/>
      <c r="JIO21" s="221"/>
      <c r="JIP21" s="221"/>
      <c r="JIQ21" s="221"/>
      <c r="JIR21" s="221"/>
      <c r="JIS21" s="221"/>
      <c r="JIT21" s="221"/>
      <c r="JIU21" s="221"/>
      <c r="JIV21" s="221"/>
      <c r="JIW21" s="221"/>
      <c r="JIX21" s="221"/>
      <c r="JIY21" s="221"/>
      <c r="JIZ21" s="221"/>
      <c r="JJA21" s="221"/>
      <c r="JJB21" s="221"/>
      <c r="JJC21" s="221"/>
      <c r="JJD21" s="221"/>
      <c r="JJE21" s="221"/>
      <c r="JJF21" s="221"/>
      <c r="JJG21" s="221"/>
      <c r="JJH21" s="221"/>
      <c r="JJI21" s="221"/>
      <c r="JJJ21" s="221"/>
      <c r="JJK21" s="221"/>
      <c r="JJL21" s="221"/>
      <c r="JJM21" s="221"/>
      <c r="JJN21" s="221"/>
      <c r="JJO21" s="221"/>
      <c r="JJP21" s="221"/>
      <c r="JJQ21" s="221"/>
      <c r="JJR21" s="221"/>
      <c r="JJS21" s="221"/>
      <c r="JJT21" s="221"/>
      <c r="JJU21" s="221"/>
      <c r="JJV21" s="221"/>
      <c r="JJW21" s="221"/>
      <c r="JJX21" s="221"/>
      <c r="JJY21" s="221"/>
      <c r="JJZ21" s="221"/>
      <c r="JKA21" s="221"/>
      <c r="JKB21" s="221"/>
      <c r="JKC21" s="221"/>
      <c r="JKD21" s="221"/>
      <c r="JKE21" s="221"/>
      <c r="JKF21" s="221"/>
      <c r="JKG21" s="221"/>
      <c r="JKH21" s="221"/>
      <c r="JKI21" s="221"/>
      <c r="JKJ21" s="221"/>
      <c r="JKK21" s="221"/>
      <c r="JKL21" s="221"/>
      <c r="JKM21" s="221"/>
      <c r="JKN21" s="221"/>
      <c r="JKO21" s="221"/>
      <c r="JKP21" s="221"/>
      <c r="JKQ21" s="221"/>
      <c r="JKR21" s="221"/>
      <c r="JKS21" s="221"/>
      <c r="JKT21" s="221"/>
      <c r="JKU21" s="221"/>
      <c r="JKV21" s="221"/>
      <c r="JKW21" s="221"/>
      <c r="JKX21" s="221"/>
      <c r="JKY21" s="221"/>
      <c r="JKZ21" s="221"/>
      <c r="JLA21" s="221"/>
      <c r="JLB21" s="221"/>
      <c r="JLC21" s="221"/>
      <c r="JLD21" s="221"/>
      <c r="JLE21" s="221"/>
      <c r="JLF21" s="221"/>
      <c r="JLG21" s="221"/>
      <c r="JLH21" s="221"/>
      <c r="JLI21" s="221"/>
      <c r="JLJ21" s="221"/>
      <c r="JLK21" s="221"/>
      <c r="JLL21" s="221"/>
      <c r="JLM21" s="221"/>
      <c r="JLN21" s="221"/>
      <c r="JLO21" s="221"/>
      <c r="JLP21" s="221"/>
      <c r="JLQ21" s="221"/>
      <c r="JLR21" s="221"/>
      <c r="JLS21" s="221"/>
      <c r="JLT21" s="221"/>
      <c r="JLU21" s="221"/>
      <c r="JLV21" s="221"/>
      <c r="JLW21" s="221"/>
      <c r="JLX21" s="221"/>
      <c r="JLY21" s="221"/>
      <c r="JLZ21" s="221"/>
      <c r="JMA21" s="221"/>
      <c r="JMB21" s="221"/>
      <c r="JMC21" s="221"/>
      <c r="JMD21" s="221"/>
      <c r="JME21" s="221"/>
      <c r="JMF21" s="221"/>
      <c r="JMG21" s="221"/>
      <c r="JMH21" s="221"/>
      <c r="JMI21" s="221"/>
      <c r="JMJ21" s="221"/>
      <c r="JMK21" s="221"/>
      <c r="JML21" s="221"/>
      <c r="JMM21" s="221"/>
      <c r="JMN21" s="221"/>
      <c r="JMO21" s="221"/>
      <c r="JMP21" s="221"/>
      <c r="JMQ21" s="221"/>
      <c r="JMR21" s="221"/>
      <c r="JMS21" s="221"/>
      <c r="JMT21" s="221"/>
      <c r="JMU21" s="221"/>
      <c r="JMV21" s="221"/>
      <c r="JMW21" s="221"/>
      <c r="JMX21" s="221"/>
      <c r="JMY21" s="221"/>
      <c r="JMZ21" s="221"/>
      <c r="JNA21" s="221"/>
      <c r="JNB21" s="221"/>
      <c r="JNC21" s="221"/>
      <c r="JND21" s="221"/>
      <c r="JNE21" s="221"/>
      <c r="JNF21" s="221"/>
      <c r="JNG21" s="221"/>
      <c r="JNH21" s="221"/>
      <c r="JNI21" s="221"/>
      <c r="JNJ21" s="221"/>
      <c r="JNK21" s="221"/>
      <c r="JNL21" s="221"/>
      <c r="JNM21" s="221"/>
      <c r="JNN21" s="221"/>
      <c r="JNO21" s="221"/>
      <c r="JNP21" s="221"/>
      <c r="JNQ21" s="221"/>
      <c r="JNR21" s="221"/>
      <c r="JNS21" s="221"/>
      <c r="JNT21" s="221"/>
      <c r="JNU21" s="221"/>
      <c r="JNV21" s="221"/>
      <c r="JNW21" s="221"/>
      <c r="JNX21" s="221"/>
      <c r="JNY21" s="221"/>
      <c r="JNZ21" s="221"/>
      <c r="JOA21" s="221"/>
      <c r="JOB21" s="221"/>
      <c r="JOC21" s="221"/>
      <c r="JOD21" s="221"/>
      <c r="JOE21" s="221"/>
      <c r="JOF21" s="221"/>
      <c r="JOG21" s="221"/>
      <c r="JOH21" s="221"/>
      <c r="JOI21" s="221"/>
      <c r="JOJ21" s="221"/>
      <c r="JOK21" s="221"/>
      <c r="JOL21" s="221"/>
      <c r="JOM21" s="221"/>
      <c r="JON21" s="221"/>
      <c r="JOO21" s="221"/>
      <c r="JOP21" s="221"/>
      <c r="JOQ21" s="221"/>
      <c r="JOR21" s="221"/>
      <c r="JOS21" s="221"/>
      <c r="JOT21" s="221"/>
      <c r="JOU21" s="221"/>
      <c r="JOV21" s="221"/>
      <c r="JOW21" s="221"/>
      <c r="JOX21" s="221"/>
      <c r="JOY21" s="221"/>
      <c r="JOZ21" s="221"/>
      <c r="JPA21" s="221"/>
      <c r="JPB21" s="221"/>
      <c r="JPC21" s="221"/>
      <c r="JPD21" s="221"/>
      <c r="JPE21" s="221"/>
      <c r="JPF21" s="221"/>
      <c r="JPG21" s="221"/>
      <c r="JPH21" s="221"/>
      <c r="JPI21" s="221"/>
      <c r="JPJ21" s="221"/>
      <c r="JPK21" s="221"/>
      <c r="JPL21" s="221"/>
      <c r="JPM21" s="221"/>
      <c r="JPN21" s="221"/>
      <c r="JPO21" s="221"/>
      <c r="JPP21" s="221"/>
      <c r="JPQ21" s="221"/>
      <c r="JPR21" s="221"/>
      <c r="JPS21" s="221"/>
      <c r="JPT21" s="221"/>
      <c r="JPU21" s="221"/>
      <c r="JPV21" s="221"/>
      <c r="JPW21" s="221"/>
      <c r="JPX21" s="221"/>
      <c r="JPY21" s="221"/>
      <c r="JPZ21" s="221"/>
      <c r="JQA21" s="221"/>
      <c r="JQB21" s="221"/>
      <c r="JQC21" s="221"/>
      <c r="JQD21" s="221"/>
      <c r="JQE21" s="221"/>
      <c r="JQF21" s="221"/>
      <c r="JQG21" s="221"/>
      <c r="JQH21" s="221"/>
      <c r="JQI21" s="221"/>
      <c r="JQJ21" s="221"/>
      <c r="JQK21" s="221"/>
      <c r="JQL21" s="221"/>
      <c r="JQM21" s="221"/>
      <c r="JQN21" s="221"/>
      <c r="JQO21" s="221"/>
      <c r="JQP21" s="221"/>
      <c r="JQQ21" s="221"/>
      <c r="JQR21" s="221"/>
      <c r="JQS21" s="221"/>
      <c r="JQT21" s="221"/>
      <c r="JQU21" s="221"/>
      <c r="JQV21" s="221"/>
      <c r="JQW21" s="221"/>
      <c r="JQX21" s="221"/>
      <c r="JQY21" s="221"/>
      <c r="JQZ21" s="221"/>
      <c r="JRA21" s="221"/>
      <c r="JRB21" s="221"/>
      <c r="JRC21" s="221"/>
      <c r="JRD21" s="221"/>
      <c r="JRE21" s="221"/>
      <c r="JRF21" s="221"/>
      <c r="JRG21" s="221"/>
      <c r="JRH21" s="221"/>
      <c r="JRI21" s="221"/>
      <c r="JRJ21" s="221"/>
      <c r="JRK21" s="221"/>
      <c r="JRL21" s="221"/>
      <c r="JRM21" s="221"/>
      <c r="JRN21" s="221"/>
      <c r="JRO21" s="221"/>
      <c r="JRP21" s="221"/>
      <c r="JRQ21" s="221"/>
      <c r="JRR21" s="221"/>
      <c r="JRS21" s="221"/>
      <c r="JRT21" s="221"/>
      <c r="JRU21" s="221"/>
      <c r="JRV21" s="221"/>
      <c r="JRW21" s="221"/>
      <c r="JRX21" s="221"/>
      <c r="JRY21" s="221"/>
      <c r="JRZ21" s="221"/>
      <c r="JSA21" s="221"/>
      <c r="JSB21" s="221"/>
      <c r="JSC21" s="221"/>
      <c r="JSD21" s="221"/>
      <c r="JSE21" s="221"/>
      <c r="JSF21" s="221"/>
      <c r="JSG21" s="221"/>
      <c r="JSH21" s="221"/>
      <c r="JSI21" s="221"/>
      <c r="JSJ21" s="221"/>
      <c r="JSK21" s="221"/>
      <c r="JSL21" s="221"/>
      <c r="JSM21" s="221"/>
      <c r="JSN21" s="221"/>
      <c r="JSO21" s="221"/>
      <c r="JSP21" s="221"/>
      <c r="JSQ21" s="221"/>
      <c r="JSR21" s="221"/>
      <c r="JSS21" s="221"/>
      <c r="JST21" s="221"/>
      <c r="JSU21" s="221"/>
      <c r="JSV21" s="221"/>
      <c r="JSW21" s="221"/>
      <c r="JSX21" s="221"/>
      <c r="JSY21" s="221"/>
      <c r="JSZ21" s="221"/>
      <c r="JTA21" s="221"/>
      <c r="JTB21" s="221"/>
      <c r="JTC21" s="221"/>
      <c r="JTD21" s="221"/>
      <c r="JTE21" s="221"/>
      <c r="JTF21" s="221"/>
      <c r="JTG21" s="221"/>
      <c r="JTH21" s="221"/>
      <c r="JTI21" s="221"/>
      <c r="JTJ21" s="221"/>
      <c r="JTK21" s="221"/>
      <c r="JTL21" s="221"/>
      <c r="JTM21" s="221"/>
      <c r="JTN21" s="221"/>
      <c r="JTO21" s="221"/>
      <c r="JTP21" s="221"/>
      <c r="JTQ21" s="221"/>
      <c r="JTR21" s="221"/>
      <c r="JTS21" s="221"/>
      <c r="JTT21" s="221"/>
      <c r="JTU21" s="221"/>
      <c r="JTV21" s="221"/>
      <c r="JTW21" s="221"/>
      <c r="JTX21" s="221"/>
      <c r="JTY21" s="221"/>
      <c r="JTZ21" s="221"/>
      <c r="JUA21" s="221"/>
      <c r="JUB21" s="221"/>
      <c r="JUC21" s="221"/>
      <c r="JUD21" s="221"/>
      <c r="JUE21" s="221"/>
      <c r="JUF21" s="221"/>
      <c r="JUG21" s="221"/>
      <c r="JUH21" s="221"/>
      <c r="JUI21" s="221"/>
      <c r="JUJ21" s="221"/>
      <c r="JUK21" s="221"/>
      <c r="JUL21" s="221"/>
      <c r="JUM21" s="221"/>
      <c r="JUN21" s="221"/>
      <c r="JUO21" s="221"/>
      <c r="JUP21" s="221"/>
      <c r="JUQ21" s="221"/>
      <c r="JUR21" s="221"/>
      <c r="JUS21" s="221"/>
      <c r="JUT21" s="221"/>
      <c r="JUU21" s="221"/>
      <c r="JUV21" s="221"/>
      <c r="JUW21" s="221"/>
      <c r="JUX21" s="221"/>
      <c r="JUY21" s="221"/>
      <c r="JUZ21" s="221"/>
      <c r="JVA21" s="221"/>
      <c r="JVB21" s="221"/>
      <c r="JVC21" s="221"/>
      <c r="JVD21" s="221"/>
      <c r="JVE21" s="221"/>
      <c r="JVF21" s="221"/>
      <c r="JVG21" s="221"/>
      <c r="JVH21" s="221"/>
      <c r="JVI21" s="221"/>
      <c r="JVJ21" s="221"/>
      <c r="JVK21" s="221"/>
      <c r="JVL21" s="221"/>
      <c r="JVM21" s="221"/>
      <c r="JVN21" s="221"/>
      <c r="JVO21" s="221"/>
      <c r="JVP21" s="221"/>
      <c r="JVQ21" s="221"/>
      <c r="JVR21" s="221"/>
      <c r="JVS21" s="221"/>
      <c r="JVT21" s="221"/>
      <c r="JVU21" s="221"/>
      <c r="JVV21" s="221"/>
      <c r="JVW21" s="221"/>
      <c r="JVX21" s="221"/>
      <c r="JVY21" s="221"/>
      <c r="JVZ21" s="221"/>
      <c r="JWA21" s="221"/>
      <c r="JWB21" s="221"/>
      <c r="JWC21" s="221"/>
      <c r="JWD21" s="221"/>
      <c r="JWE21" s="221"/>
      <c r="JWF21" s="221"/>
      <c r="JWG21" s="221"/>
      <c r="JWH21" s="221"/>
      <c r="JWI21" s="221"/>
      <c r="JWJ21" s="221"/>
      <c r="JWK21" s="221"/>
      <c r="JWL21" s="221"/>
      <c r="JWM21" s="221"/>
      <c r="JWN21" s="221"/>
      <c r="JWO21" s="221"/>
      <c r="JWP21" s="221"/>
      <c r="JWQ21" s="221"/>
      <c r="JWR21" s="221"/>
      <c r="JWS21" s="221"/>
      <c r="JWT21" s="221"/>
      <c r="JWU21" s="221"/>
      <c r="JWV21" s="221"/>
      <c r="JWW21" s="221"/>
      <c r="JWX21" s="221"/>
      <c r="JWY21" s="221"/>
      <c r="JWZ21" s="221"/>
      <c r="JXA21" s="221"/>
      <c r="JXB21" s="221"/>
      <c r="JXC21" s="221"/>
      <c r="JXD21" s="221"/>
      <c r="JXE21" s="221"/>
      <c r="JXF21" s="221"/>
      <c r="JXG21" s="221"/>
      <c r="JXH21" s="221"/>
      <c r="JXI21" s="221"/>
      <c r="JXJ21" s="221"/>
      <c r="JXK21" s="221"/>
      <c r="JXL21" s="221"/>
      <c r="JXM21" s="221"/>
      <c r="JXN21" s="221"/>
      <c r="JXO21" s="221"/>
      <c r="JXP21" s="221"/>
      <c r="JXQ21" s="221"/>
      <c r="JXR21" s="221"/>
      <c r="JXS21" s="221"/>
      <c r="JXT21" s="221"/>
      <c r="JXU21" s="221"/>
      <c r="JXV21" s="221"/>
      <c r="JXW21" s="221"/>
      <c r="JXX21" s="221"/>
      <c r="JXY21" s="221"/>
      <c r="JXZ21" s="221"/>
      <c r="JYA21" s="221"/>
      <c r="JYB21" s="221"/>
      <c r="JYC21" s="221"/>
      <c r="JYD21" s="221"/>
      <c r="JYE21" s="221"/>
      <c r="JYF21" s="221"/>
      <c r="JYG21" s="221"/>
      <c r="JYH21" s="221"/>
      <c r="JYI21" s="221"/>
      <c r="JYJ21" s="221"/>
      <c r="JYK21" s="221"/>
      <c r="JYL21" s="221"/>
      <c r="JYM21" s="221"/>
      <c r="JYN21" s="221"/>
      <c r="JYO21" s="221"/>
      <c r="JYP21" s="221"/>
      <c r="JYQ21" s="221"/>
      <c r="JYR21" s="221"/>
      <c r="JYS21" s="221"/>
      <c r="JYT21" s="221"/>
      <c r="JYU21" s="221"/>
      <c r="JYV21" s="221"/>
      <c r="JYW21" s="221"/>
      <c r="JYX21" s="221"/>
      <c r="JYY21" s="221"/>
      <c r="JYZ21" s="221"/>
      <c r="JZA21" s="221"/>
      <c r="JZB21" s="221"/>
      <c r="JZC21" s="221"/>
      <c r="JZD21" s="221"/>
      <c r="JZE21" s="221"/>
      <c r="JZF21" s="221"/>
      <c r="JZG21" s="221"/>
      <c r="JZH21" s="221"/>
      <c r="JZI21" s="221"/>
      <c r="JZJ21" s="221"/>
      <c r="JZK21" s="221"/>
      <c r="JZL21" s="221"/>
      <c r="JZM21" s="221"/>
      <c r="JZN21" s="221"/>
      <c r="JZO21" s="221"/>
      <c r="JZP21" s="221"/>
      <c r="JZQ21" s="221"/>
      <c r="JZR21" s="221"/>
      <c r="JZS21" s="221"/>
      <c r="JZT21" s="221"/>
      <c r="JZU21" s="221"/>
      <c r="JZV21" s="221"/>
      <c r="JZW21" s="221"/>
      <c r="JZX21" s="221"/>
      <c r="JZY21" s="221"/>
      <c r="JZZ21" s="221"/>
      <c r="KAA21" s="221"/>
      <c r="KAB21" s="221"/>
      <c r="KAC21" s="221"/>
      <c r="KAD21" s="221"/>
      <c r="KAE21" s="221"/>
      <c r="KAF21" s="221"/>
      <c r="KAG21" s="221"/>
      <c r="KAH21" s="221"/>
      <c r="KAI21" s="221"/>
      <c r="KAJ21" s="221"/>
      <c r="KAK21" s="221"/>
      <c r="KAL21" s="221"/>
      <c r="KAM21" s="221"/>
      <c r="KAN21" s="221"/>
      <c r="KAO21" s="221"/>
      <c r="KAP21" s="221"/>
      <c r="KAQ21" s="221"/>
      <c r="KAR21" s="221"/>
      <c r="KAS21" s="221"/>
      <c r="KAT21" s="221"/>
      <c r="KAU21" s="221"/>
      <c r="KAV21" s="221"/>
      <c r="KAW21" s="221"/>
      <c r="KAX21" s="221"/>
      <c r="KAY21" s="221"/>
      <c r="KAZ21" s="221"/>
      <c r="KBA21" s="221"/>
      <c r="KBB21" s="221"/>
      <c r="KBC21" s="221"/>
      <c r="KBD21" s="221"/>
      <c r="KBE21" s="221"/>
      <c r="KBF21" s="221"/>
      <c r="KBG21" s="221"/>
      <c r="KBH21" s="221"/>
      <c r="KBI21" s="221"/>
      <c r="KBJ21" s="221"/>
      <c r="KBK21" s="221"/>
      <c r="KBL21" s="221"/>
      <c r="KBM21" s="221"/>
      <c r="KBN21" s="221"/>
      <c r="KBO21" s="221"/>
      <c r="KBP21" s="221"/>
      <c r="KBQ21" s="221"/>
      <c r="KBR21" s="221"/>
      <c r="KBS21" s="221"/>
      <c r="KBT21" s="221"/>
      <c r="KBU21" s="221"/>
      <c r="KBV21" s="221"/>
      <c r="KBW21" s="221"/>
      <c r="KBX21" s="221"/>
      <c r="KBY21" s="221"/>
      <c r="KBZ21" s="221"/>
      <c r="KCA21" s="221"/>
      <c r="KCB21" s="221"/>
      <c r="KCC21" s="221"/>
      <c r="KCD21" s="221"/>
      <c r="KCE21" s="221"/>
      <c r="KCF21" s="221"/>
      <c r="KCG21" s="221"/>
      <c r="KCH21" s="221"/>
      <c r="KCI21" s="221"/>
      <c r="KCJ21" s="221"/>
      <c r="KCK21" s="221"/>
      <c r="KCL21" s="221"/>
      <c r="KCM21" s="221"/>
      <c r="KCN21" s="221"/>
      <c r="KCO21" s="221"/>
      <c r="KCP21" s="221"/>
      <c r="KCQ21" s="221"/>
      <c r="KCR21" s="221"/>
      <c r="KCS21" s="221"/>
      <c r="KCT21" s="221"/>
      <c r="KCU21" s="221"/>
      <c r="KCV21" s="221"/>
      <c r="KCW21" s="221"/>
      <c r="KCX21" s="221"/>
      <c r="KCY21" s="221"/>
      <c r="KCZ21" s="221"/>
      <c r="KDA21" s="221"/>
      <c r="KDB21" s="221"/>
      <c r="KDC21" s="221"/>
      <c r="KDD21" s="221"/>
      <c r="KDE21" s="221"/>
      <c r="KDF21" s="221"/>
      <c r="KDG21" s="221"/>
      <c r="KDH21" s="221"/>
      <c r="KDI21" s="221"/>
      <c r="KDJ21" s="221"/>
      <c r="KDK21" s="221"/>
      <c r="KDL21" s="221"/>
      <c r="KDM21" s="221"/>
      <c r="KDN21" s="221"/>
      <c r="KDO21" s="221"/>
      <c r="KDP21" s="221"/>
      <c r="KDQ21" s="221"/>
      <c r="KDR21" s="221"/>
      <c r="KDS21" s="221"/>
      <c r="KDT21" s="221"/>
      <c r="KDU21" s="221"/>
      <c r="KDV21" s="221"/>
      <c r="KDW21" s="221"/>
      <c r="KDX21" s="221"/>
      <c r="KDY21" s="221"/>
      <c r="KDZ21" s="221"/>
      <c r="KEA21" s="221"/>
      <c r="KEB21" s="221"/>
      <c r="KEC21" s="221"/>
      <c r="KED21" s="221"/>
      <c r="KEE21" s="221"/>
      <c r="KEF21" s="221"/>
      <c r="KEG21" s="221"/>
      <c r="KEH21" s="221"/>
      <c r="KEI21" s="221"/>
      <c r="KEJ21" s="221"/>
      <c r="KEK21" s="221"/>
      <c r="KEL21" s="221"/>
      <c r="KEM21" s="221"/>
      <c r="KEN21" s="221"/>
      <c r="KEO21" s="221"/>
      <c r="KEP21" s="221"/>
      <c r="KEQ21" s="221"/>
      <c r="KER21" s="221"/>
      <c r="KES21" s="221"/>
      <c r="KET21" s="221"/>
      <c r="KEU21" s="221"/>
      <c r="KEV21" s="221"/>
      <c r="KEW21" s="221"/>
      <c r="KEX21" s="221"/>
      <c r="KEY21" s="221"/>
      <c r="KEZ21" s="221"/>
      <c r="KFA21" s="221"/>
      <c r="KFB21" s="221"/>
      <c r="KFC21" s="221"/>
      <c r="KFD21" s="221"/>
      <c r="KFE21" s="221"/>
      <c r="KFF21" s="221"/>
      <c r="KFG21" s="221"/>
      <c r="KFH21" s="221"/>
      <c r="KFI21" s="221"/>
      <c r="KFJ21" s="221"/>
      <c r="KFK21" s="221"/>
      <c r="KFL21" s="221"/>
      <c r="KFM21" s="221"/>
      <c r="KFN21" s="221"/>
      <c r="KFO21" s="221"/>
      <c r="KFP21" s="221"/>
      <c r="KFQ21" s="221"/>
      <c r="KFR21" s="221"/>
      <c r="KFS21" s="221"/>
      <c r="KFT21" s="221"/>
      <c r="KFU21" s="221"/>
      <c r="KFV21" s="221"/>
      <c r="KFW21" s="221"/>
      <c r="KFX21" s="221"/>
      <c r="KFY21" s="221"/>
      <c r="KFZ21" s="221"/>
      <c r="KGA21" s="221"/>
      <c r="KGB21" s="221"/>
      <c r="KGC21" s="221"/>
      <c r="KGD21" s="221"/>
      <c r="KGE21" s="221"/>
      <c r="KGF21" s="221"/>
      <c r="KGG21" s="221"/>
      <c r="KGH21" s="221"/>
      <c r="KGI21" s="221"/>
      <c r="KGJ21" s="221"/>
      <c r="KGK21" s="221"/>
      <c r="KGL21" s="221"/>
      <c r="KGM21" s="221"/>
      <c r="KGN21" s="221"/>
      <c r="KGO21" s="221"/>
      <c r="KGP21" s="221"/>
      <c r="KGQ21" s="221"/>
      <c r="KGR21" s="221"/>
      <c r="KGS21" s="221"/>
      <c r="KGT21" s="221"/>
      <c r="KGU21" s="221"/>
      <c r="KGV21" s="221"/>
      <c r="KGW21" s="221"/>
      <c r="KGX21" s="221"/>
      <c r="KGY21" s="221"/>
      <c r="KGZ21" s="221"/>
      <c r="KHA21" s="221"/>
      <c r="KHB21" s="221"/>
      <c r="KHC21" s="221"/>
      <c r="KHD21" s="221"/>
      <c r="KHE21" s="221"/>
      <c r="KHF21" s="221"/>
      <c r="KHG21" s="221"/>
      <c r="KHH21" s="221"/>
      <c r="KHI21" s="221"/>
      <c r="KHJ21" s="221"/>
      <c r="KHK21" s="221"/>
      <c r="KHL21" s="221"/>
      <c r="KHM21" s="221"/>
      <c r="KHN21" s="221"/>
      <c r="KHO21" s="221"/>
      <c r="KHP21" s="221"/>
      <c r="KHQ21" s="221"/>
      <c r="KHR21" s="221"/>
      <c r="KHS21" s="221"/>
      <c r="KHT21" s="221"/>
      <c r="KHU21" s="221"/>
      <c r="KHV21" s="221"/>
      <c r="KHW21" s="221"/>
      <c r="KHX21" s="221"/>
      <c r="KHY21" s="221"/>
      <c r="KHZ21" s="221"/>
      <c r="KIA21" s="221"/>
      <c r="KIB21" s="221"/>
      <c r="KIC21" s="221"/>
      <c r="KID21" s="221"/>
      <c r="KIE21" s="221"/>
      <c r="KIF21" s="221"/>
      <c r="KIG21" s="221"/>
      <c r="KIH21" s="221"/>
      <c r="KII21" s="221"/>
      <c r="KIJ21" s="221"/>
      <c r="KIK21" s="221"/>
      <c r="KIL21" s="221"/>
      <c r="KIM21" s="221"/>
      <c r="KIN21" s="221"/>
      <c r="KIO21" s="221"/>
      <c r="KIP21" s="221"/>
      <c r="KIQ21" s="221"/>
      <c r="KIR21" s="221"/>
      <c r="KIS21" s="221"/>
      <c r="KIT21" s="221"/>
      <c r="KIU21" s="221"/>
      <c r="KIV21" s="221"/>
      <c r="KIW21" s="221"/>
      <c r="KIX21" s="221"/>
      <c r="KIY21" s="221"/>
      <c r="KIZ21" s="221"/>
      <c r="KJA21" s="221"/>
      <c r="KJB21" s="221"/>
      <c r="KJC21" s="221"/>
      <c r="KJD21" s="221"/>
      <c r="KJE21" s="221"/>
      <c r="KJF21" s="221"/>
      <c r="KJG21" s="221"/>
      <c r="KJH21" s="221"/>
      <c r="KJI21" s="221"/>
      <c r="KJJ21" s="221"/>
      <c r="KJK21" s="221"/>
      <c r="KJL21" s="221"/>
      <c r="KJM21" s="221"/>
      <c r="KJN21" s="221"/>
      <c r="KJO21" s="221"/>
      <c r="KJP21" s="221"/>
      <c r="KJQ21" s="221"/>
      <c r="KJR21" s="221"/>
      <c r="KJS21" s="221"/>
      <c r="KJT21" s="221"/>
      <c r="KJU21" s="221"/>
      <c r="KJV21" s="221"/>
      <c r="KJW21" s="221"/>
      <c r="KJX21" s="221"/>
      <c r="KJY21" s="221"/>
      <c r="KJZ21" s="221"/>
      <c r="KKA21" s="221"/>
      <c r="KKB21" s="221"/>
      <c r="KKC21" s="221"/>
      <c r="KKD21" s="221"/>
      <c r="KKE21" s="221"/>
      <c r="KKF21" s="221"/>
      <c r="KKG21" s="221"/>
      <c r="KKH21" s="221"/>
      <c r="KKI21" s="221"/>
      <c r="KKJ21" s="221"/>
      <c r="KKK21" s="221"/>
      <c r="KKL21" s="221"/>
      <c r="KKM21" s="221"/>
      <c r="KKN21" s="221"/>
      <c r="KKO21" s="221"/>
      <c r="KKP21" s="221"/>
      <c r="KKQ21" s="221"/>
      <c r="KKR21" s="221"/>
      <c r="KKS21" s="221"/>
      <c r="KKT21" s="221"/>
      <c r="KKU21" s="221"/>
      <c r="KKV21" s="221"/>
      <c r="KKW21" s="221"/>
      <c r="KKX21" s="221"/>
      <c r="KKY21" s="221"/>
      <c r="KKZ21" s="221"/>
      <c r="KLA21" s="221"/>
      <c r="KLB21" s="221"/>
      <c r="KLC21" s="221"/>
      <c r="KLD21" s="221"/>
      <c r="KLE21" s="221"/>
      <c r="KLF21" s="221"/>
      <c r="KLG21" s="221"/>
      <c r="KLH21" s="221"/>
      <c r="KLI21" s="221"/>
      <c r="KLJ21" s="221"/>
      <c r="KLK21" s="221"/>
      <c r="KLL21" s="221"/>
      <c r="KLM21" s="221"/>
      <c r="KLN21" s="221"/>
      <c r="KLO21" s="221"/>
      <c r="KLP21" s="221"/>
      <c r="KLQ21" s="221"/>
      <c r="KLR21" s="221"/>
      <c r="KLS21" s="221"/>
      <c r="KLT21" s="221"/>
      <c r="KLU21" s="221"/>
      <c r="KLV21" s="221"/>
      <c r="KLW21" s="221"/>
      <c r="KLX21" s="221"/>
      <c r="KLY21" s="221"/>
      <c r="KLZ21" s="221"/>
      <c r="KMA21" s="221"/>
      <c r="KMB21" s="221"/>
      <c r="KMC21" s="221"/>
      <c r="KMD21" s="221"/>
      <c r="KME21" s="221"/>
      <c r="KMF21" s="221"/>
      <c r="KMG21" s="221"/>
      <c r="KMH21" s="221"/>
      <c r="KMI21" s="221"/>
      <c r="KMJ21" s="221"/>
      <c r="KMK21" s="221"/>
      <c r="KML21" s="221"/>
      <c r="KMM21" s="221"/>
      <c r="KMN21" s="221"/>
      <c r="KMO21" s="221"/>
      <c r="KMP21" s="221"/>
      <c r="KMQ21" s="221"/>
      <c r="KMR21" s="221"/>
      <c r="KMS21" s="221"/>
      <c r="KMT21" s="221"/>
      <c r="KMU21" s="221"/>
      <c r="KMV21" s="221"/>
      <c r="KMW21" s="221"/>
      <c r="KMX21" s="221"/>
      <c r="KMY21" s="221"/>
      <c r="KMZ21" s="221"/>
      <c r="KNA21" s="221"/>
      <c r="KNB21" s="221"/>
      <c r="KNC21" s="221"/>
      <c r="KND21" s="221"/>
      <c r="KNE21" s="221"/>
      <c r="KNF21" s="221"/>
      <c r="KNG21" s="221"/>
      <c r="KNH21" s="221"/>
      <c r="KNI21" s="221"/>
      <c r="KNJ21" s="221"/>
      <c r="KNK21" s="221"/>
      <c r="KNL21" s="221"/>
      <c r="KNM21" s="221"/>
      <c r="KNN21" s="221"/>
      <c r="KNO21" s="221"/>
      <c r="KNP21" s="221"/>
      <c r="KNQ21" s="221"/>
      <c r="KNR21" s="221"/>
      <c r="KNS21" s="221"/>
      <c r="KNT21" s="221"/>
      <c r="KNU21" s="221"/>
      <c r="KNV21" s="221"/>
      <c r="KNW21" s="221"/>
      <c r="KNX21" s="221"/>
      <c r="KNY21" s="221"/>
      <c r="KNZ21" s="221"/>
      <c r="KOA21" s="221"/>
      <c r="KOB21" s="221"/>
      <c r="KOC21" s="221"/>
      <c r="KOD21" s="221"/>
      <c r="KOE21" s="221"/>
      <c r="KOF21" s="221"/>
      <c r="KOG21" s="221"/>
      <c r="KOH21" s="221"/>
      <c r="KOI21" s="221"/>
      <c r="KOJ21" s="221"/>
      <c r="KOK21" s="221"/>
      <c r="KOL21" s="221"/>
      <c r="KOM21" s="221"/>
      <c r="KON21" s="221"/>
      <c r="KOO21" s="221"/>
      <c r="KOP21" s="221"/>
      <c r="KOQ21" s="221"/>
      <c r="KOR21" s="221"/>
      <c r="KOS21" s="221"/>
      <c r="KOT21" s="221"/>
      <c r="KOU21" s="221"/>
      <c r="KOV21" s="221"/>
      <c r="KOW21" s="221"/>
      <c r="KOX21" s="221"/>
      <c r="KOY21" s="221"/>
      <c r="KOZ21" s="221"/>
      <c r="KPA21" s="221"/>
      <c r="KPB21" s="221"/>
      <c r="KPC21" s="221"/>
      <c r="KPD21" s="221"/>
      <c r="KPE21" s="221"/>
      <c r="KPF21" s="221"/>
      <c r="KPG21" s="221"/>
      <c r="KPH21" s="221"/>
      <c r="KPI21" s="221"/>
      <c r="KPJ21" s="221"/>
      <c r="KPK21" s="221"/>
      <c r="KPL21" s="221"/>
      <c r="KPM21" s="221"/>
      <c r="KPN21" s="221"/>
      <c r="KPO21" s="221"/>
      <c r="KPP21" s="221"/>
      <c r="KPQ21" s="221"/>
      <c r="KPR21" s="221"/>
      <c r="KPS21" s="221"/>
      <c r="KPT21" s="221"/>
      <c r="KPU21" s="221"/>
      <c r="KPV21" s="221"/>
      <c r="KPW21" s="221"/>
      <c r="KPX21" s="221"/>
      <c r="KPY21" s="221"/>
      <c r="KPZ21" s="221"/>
      <c r="KQA21" s="221"/>
      <c r="KQB21" s="221"/>
      <c r="KQC21" s="221"/>
      <c r="KQD21" s="221"/>
      <c r="KQE21" s="221"/>
      <c r="KQF21" s="221"/>
      <c r="KQG21" s="221"/>
      <c r="KQH21" s="221"/>
      <c r="KQI21" s="221"/>
      <c r="KQJ21" s="221"/>
      <c r="KQK21" s="221"/>
      <c r="KQL21" s="221"/>
      <c r="KQM21" s="221"/>
      <c r="KQN21" s="221"/>
      <c r="KQO21" s="221"/>
      <c r="KQP21" s="221"/>
      <c r="KQQ21" s="221"/>
      <c r="KQR21" s="221"/>
      <c r="KQS21" s="221"/>
      <c r="KQT21" s="221"/>
      <c r="KQU21" s="221"/>
      <c r="KQV21" s="221"/>
      <c r="KQW21" s="221"/>
      <c r="KQX21" s="221"/>
      <c r="KQY21" s="221"/>
      <c r="KQZ21" s="221"/>
      <c r="KRA21" s="221"/>
      <c r="KRB21" s="221"/>
      <c r="KRC21" s="221"/>
      <c r="KRD21" s="221"/>
      <c r="KRE21" s="221"/>
      <c r="KRF21" s="221"/>
      <c r="KRG21" s="221"/>
      <c r="KRH21" s="221"/>
      <c r="KRI21" s="221"/>
      <c r="KRJ21" s="221"/>
      <c r="KRK21" s="221"/>
      <c r="KRL21" s="221"/>
      <c r="KRM21" s="221"/>
      <c r="KRN21" s="221"/>
      <c r="KRO21" s="221"/>
      <c r="KRP21" s="221"/>
      <c r="KRQ21" s="221"/>
      <c r="KRR21" s="221"/>
      <c r="KRS21" s="221"/>
      <c r="KRT21" s="221"/>
      <c r="KRU21" s="221"/>
      <c r="KRV21" s="221"/>
      <c r="KRW21" s="221"/>
      <c r="KRX21" s="221"/>
      <c r="KRY21" s="221"/>
      <c r="KRZ21" s="221"/>
      <c r="KSA21" s="221"/>
      <c r="KSB21" s="221"/>
      <c r="KSC21" s="221"/>
      <c r="KSD21" s="221"/>
      <c r="KSE21" s="221"/>
      <c r="KSF21" s="221"/>
      <c r="KSG21" s="221"/>
      <c r="KSH21" s="221"/>
      <c r="KSI21" s="221"/>
      <c r="KSJ21" s="221"/>
      <c r="KSK21" s="221"/>
      <c r="KSL21" s="221"/>
      <c r="KSM21" s="221"/>
      <c r="KSN21" s="221"/>
      <c r="KSO21" s="221"/>
      <c r="KSP21" s="221"/>
      <c r="KSQ21" s="221"/>
      <c r="KSR21" s="221"/>
      <c r="KSS21" s="221"/>
      <c r="KST21" s="221"/>
      <c r="KSU21" s="221"/>
      <c r="KSV21" s="221"/>
      <c r="KSW21" s="221"/>
      <c r="KSX21" s="221"/>
      <c r="KSY21" s="221"/>
      <c r="KSZ21" s="221"/>
      <c r="KTA21" s="221"/>
      <c r="KTB21" s="221"/>
      <c r="KTC21" s="221"/>
      <c r="KTD21" s="221"/>
      <c r="KTE21" s="221"/>
      <c r="KTF21" s="221"/>
      <c r="KTG21" s="221"/>
      <c r="KTH21" s="221"/>
      <c r="KTI21" s="221"/>
      <c r="KTJ21" s="221"/>
      <c r="KTK21" s="221"/>
      <c r="KTL21" s="221"/>
      <c r="KTM21" s="221"/>
      <c r="KTN21" s="221"/>
      <c r="KTO21" s="221"/>
      <c r="KTP21" s="221"/>
      <c r="KTQ21" s="221"/>
      <c r="KTR21" s="221"/>
      <c r="KTS21" s="221"/>
      <c r="KTT21" s="221"/>
      <c r="KTU21" s="221"/>
      <c r="KTV21" s="221"/>
      <c r="KTW21" s="221"/>
      <c r="KTX21" s="221"/>
      <c r="KTY21" s="221"/>
      <c r="KTZ21" s="221"/>
      <c r="KUA21" s="221"/>
      <c r="KUB21" s="221"/>
      <c r="KUC21" s="221"/>
      <c r="KUD21" s="221"/>
      <c r="KUE21" s="221"/>
      <c r="KUF21" s="221"/>
      <c r="KUG21" s="221"/>
      <c r="KUH21" s="221"/>
      <c r="KUI21" s="221"/>
      <c r="KUJ21" s="221"/>
      <c r="KUK21" s="221"/>
      <c r="KUL21" s="221"/>
      <c r="KUM21" s="221"/>
      <c r="KUN21" s="221"/>
      <c r="KUO21" s="221"/>
      <c r="KUP21" s="221"/>
      <c r="KUQ21" s="221"/>
      <c r="KUR21" s="221"/>
      <c r="KUS21" s="221"/>
      <c r="KUT21" s="221"/>
      <c r="KUU21" s="221"/>
      <c r="KUV21" s="221"/>
      <c r="KUW21" s="221"/>
      <c r="KUX21" s="221"/>
      <c r="KUY21" s="221"/>
      <c r="KUZ21" s="221"/>
      <c r="KVA21" s="221"/>
      <c r="KVB21" s="221"/>
      <c r="KVC21" s="221"/>
      <c r="KVD21" s="221"/>
      <c r="KVE21" s="221"/>
      <c r="KVF21" s="221"/>
      <c r="KVG21" s="221"/>
      <c r="KVH21" s="221"/>
      <c r="KVI21" s="221"/>
      <c r="KVJ21" s="221"/>
      <c r="KVK21" s="221"/>
      <c r="KVL21" s="221"/>
      <c r="KVM21" s="221"/>
      <c r="KVN21" s="221"/>
      <c r="KVO21" s="221"/>
      <c r="KVP21" s="221"/>
      <c r="KVQ21" s="221"/>
      <c r="KVR21" s="221"/>
      <c r="KVS21" s="221"/>
      <c r="KVT21" s="221"/>
      <c r="KVU21" s="221"/>
      <c r="KVV21" s="221"/>
      <c r="KVW21" s="221"/>
      <c r="KVX21" s="221"/>
      <c r="KVY21" s="221"/>
      <c r="KVZ21" s="221"/>
      <c r="KWA21" s="221"/>
      <c r="KWB21" s="221"/>
      <c r="KWC21" s="221"/>
      <c r="KWD21" s="221"/>
      <c r="KWE21" s="221"/>
      <c r="KWF21" s="221"/>
      <c r="KWG21" s="221"/>
      <c r="KWH21" s="221"/>
      <c r="KWI21" s="221"/>
      <c r="KWJ21" s="221"/>
      <c r="KWK21" s="221"/>
      <c r="KWL21" s="221"/>
      <c r="KWM21" s="221"/>
      <c r="KWN21" s="221"/>
      <c r="KWO21" s="221"/>
      <c r="KWP21" s="221"/>
      <c r="KWQ21" s="221"/>
      <c r="KWR21" s="221"/>
      <c r="KWS21" s="221"/>
      <c r="KWT21" s="221"/>
      <c r="KWU21" s="221"/>
      <c r="KWV21" s="221"/>
      <c r="KWW21" s="221"/>
      <c r="KWX21" s="221"/>
      <c r="KWY21" s="221"/>
      <c r="KWZ21" s="221"/>
      <c r="KXA21" s="221"/>
      <c r="KXB21" s="221"/>
      <c r="KXC21" s="221"/>
      <c r="KXD21" s="221"/>
      <c r="KXE21" s="221"/>
      <c r="KXF21" s="221"/>
      <c r="KXG21" s="221"/>
      <c r="KXH21" s="221"/>
      <c r="KXI21" s="221"/>
      <c r="KXJ21" s="221"/>
      <c r="KXK21" s="221"/>
      <c r="KXL21" s="221"/>
      <c r="KXM21" s="221"/>
      <c r="KXN21" s="221"/>
      <c r="KXO21" s="221"/>
      <c r="KXP21" s="221"/>
      <c r="KXQ21" s="221"/>
      <c r="KXR21" s="221"/>
      <c r="KXS21" s="221"/>
      <c r="KXT21" s="221"/>
      <c r="KXU21" s="221"/>
      <c r="KXV21" s="221"/>
      <c r="KXW21" s="221"/>
      <c r="KXX21" s="221"/>
      <c r="KXY21" s="221"/>
      <c r="KXZ21" s="221"/>
      <c r="KYA21" s="221"/>
      <c r="KYB21" s="221"/>
      <c r="KYC21" s="221"/>
      <c r="KYD21" s="221"/>
      <c r="KYE21" s="221"/>
      <c r="KYF21" s="221"/>
      <c r="KYG21" s="221"/>
      <c r="KYH21" s="221"/>
      <c r="KYI21" s="221"/>
      <c r="KYJ21" s="221"/>
      <c r="KYK21" s="221"/>
      <c r="KYL21" s="221"/>
      <c r="KYM21" s="221"/>
      <c r="KYN21" s="221"/>
      <c r="KYO21" s="221"/>
      <c r="KYP21" s="221"/>
      <c r="KYQ21" s="221"/>
      <c r="KYR21" s="221"/>
      <c r="KYS21" s="221"/>
      <c r="KYT21" s="221"/>
      <c r="KYU21" s="221"/>
      <c r="KYV21" s="221"/>
      <c r="KYW21" s="221"/>
      <c r="KYX21" s="221"/>
      <c r="KYY21" s="221"/>
      <c r="KYZ21" s="221"/>
      <c r="KZA21" s="221"/>
      <c r="KZB21" s="221"/>
      <c r="KZC21" s="221"/>
      <c r="KZD21" s="221"/>
      <c r="KZE21" s="221"/>
      <c r="KZF21" s="221"/>
      <c r="KZG21" s="221"/>
      <c r="KZH21" s="221"/>
      <c r="KZI21" s="221"/>
      <c r="KZJ21" s="221"/>
      <c r="KZK21" s="221"/>
      <c r="KZL21" s="221"/>
      <c r="KZM21" s="221"/>
      <c r="KZN21" s="221"/>
      <c r="KZO21" s="221"/>
      <c r="KZP21" s="221"/>
      <c r="KZQ21" s="221"/>
      <c r="KZR21" s="221"/>
      <c r="KZS21" s="221"/>
      <c r="KZT21" s="221"/>
      <c r="KZU21" s="221"/>
      <c r="KZV21" s="221"/>
      <c r="KZW21" s="221"/>
      <c r="KZX21" s="221"/>
      <c r="KZY21" s="221"/>
      <c r="KZZ21" s="221"/>
      <c r="LAA21" s="221"/>
      <c r="LAB21" s="221"/>
      <c r="LAC21" s="221"/>
      <c r="LAD21" s="221"/>
      <c r="LAE21" s="221"/>
      <c r="LAF21" s="221"/>
      <c r="LAG21" s="221"/>
      <c r="LAH21" s="221"/>
      <c r="LAI21" s="221"/>
      <c r="LAJ21" s="221"/>
      <c r="LAK21" s="221"/>
      <c r="LAL21" s="221"/>
      <c r="LAM21" s="221"/>
      <c r="LAN21" s="221"/>
      <c r="LAO21" s="221"/>
      <c r="LAP21" s="221"/>
      <c r="LAQ21" s="221"/>
      <c r="LAR21" s="221"/>
      <c r="LAS21" s="221"/>
      <c r="LAT21" s="221"/>
      <c r="LAU21" s="221"/>
      <c r="LAV21" s="221"/>
      <c r="LAW21" s="221"/>
      <c r="LAX21" s="221"/>
      <c r="LAY21" s="221"/>
      <c r="LAZ21" s="221"/>
      <c r="LBA21" s="221"/>
      <c r="LBB21" s="221"/>
      <c r="LBC21" s="221"/>
      <c r="LBD21" s="221"/>
      <c r="LBE21" s="221"/>
      <c r="LBF21" s="221"/>
      <c r="LBG21" s="221"/>
      <c r="LBH21" s="221"/>
      <c r="LBI21" s="221"/>
      <c r="LBJ21" s="221"/>
      <c r="LBK21" s="221"/>
      <c r="LBL21" s="221"/>
      <c r="LBM21" s="221"/>
      <c r="LBN21" s="221"/>
      <c r="LBO21" s="221"/>
      <c r="LBP21" s="221"/>
      <c r="LBQ21" s="221"/>
      <c r="LBR21" s="221"/>
      <c r="LBS21" s="221"/>
      <c r="LBT21" s="221"/>
      <c r="LBU21" s="221"/>
      <c r="LBV21" s="221"/>
      <c r="LBW21" s="221"/>
      <c r="LBX21" s="221"/>
      <c r="LBY21" s="221"/>
      <c r="LBZ21" s="221"/>
      <c r="LCA21" s="221"/>
      <c r="LCB21" s="221"/>
      <c r="LCC21" s="221"/>
      <c r="LCD21" s="221"/>
      <c r="LCE21" s="221"/>
      <c r="LCF21" s="221"/>
      <c r="LCG21" s="221"/>
      <c r="LCH21" s="221"/>
      <c r="LCI21" s="221"/>
      <c r="LCJ21" s="221"/>
      <c r="LCK21" s="221"/>
      <c r="LCL21" s="221"/>
      <c r="LCM21" s="221"/>
      <c r="LCN21" s="221"/>
      <c r="LCO21" s="221"/>
      <c r="LCP21" s="221"/>
      <c r="LCQ21" s="221"/>
      <c r="LCR21" s="221"/>
      <c r="LCS21" s="221"/>
      <c r="LCT21" s="221"/>
      <c r="LCU21" s="221"/>
      <c r="LCV21" s="221"/>
      <c r="LCW21" s="221"/>
      <c r="LCX21" s="221"/>
      <c r="LCY21" s="221"/>
      <c r="LCZ21" s="221"/>
      <c r="LDA21" s="221"/>
      <c r="LDB21" s="221"/>
      <c r="LDC21" s="221"/>
      <c r="LDD21" s="221"/>
      <c r="LDE21" s="221"/>
      <c r="LDF21" s="221"/>
      <c r="LDG21" s="221"/>
      <c r="LDH21" s="221"/>
      <c r="LDI21" s="221"/>
      <c r="LDJ21" s="221"/>
      <c r="LDK21" s="221"/>
      <c r="LDL21" s="221"/>
      <c r="LDM21" s="221"/>
      <c r="LDN21" s="221"/>
      <c r="LDO21" s="221"/>
      <c r="LDP21" s="221"/>
      <c r="LDQ21" s="221"/>
      <c r="LDR21" s="221"/>
      <c r="LDS21" s="221"/>
      <c r="LDT21" s="221"/>
      <c r="LDU21" s="221"/>
      <c r="LDV21" s="221"/>
      <c r="LDW21" s="221"/>
      <c r="LDX21" s="221"/>
      <c r="LDY21" s="221"/>
      <c r="LDZ21" s="221"/>
      <c r="LEA21" s="221"/>
      <c r="LEB21" s="221"/>
      <c r="LEC21" s="221"/>
      <c r="LED21" s="221"/>
      <c r="LEE21" s="221"/>
      <c r="LEF21" s="221"/>
      <c r="LEG21" s="221"/>
      <c r="LEH21" s="221"/>
      <c r="LEI21" s="221"/>
      <c r="LEJ21" s="221"/>
      <c r="LEK21" s="221"/>
      <c r="LEL21" s="221"/>
      <c r="LEM21" s="221"/>
      <c r="LEN21" s="221"/>
      <c r="LEO21" s="221"/>
      <c r="LEP21" s="221"/>
      <c r="LEQ21" s="221"/>
      <c r="LER21" s="221"/>
      <c r="LES21" s="221"/>
      <c r="LET21" s="221"/>
      <c r="LEU21" s="221"/>
      <c r="LEV21" s="221"/>
      <c r="LEW21" s="221"/>
      <c r="LEX21" s="221"/>
      <c r="LEY21" s="221"/>
      <c r="LEZ21" s="221"/>
      <c r="LFA21" s="221"/>
      <c r="LFB21" s="221"/>
      <c r="LFC21" s="221"/>
      <c r="LFD21" s="221"/>
      <c r="LFE21" s="221"/>
      <c r="LFF21" s="221"/>
      <c r="LFG21" s="221"/>
      <c r="LFH21" s="221"/>
      <c r="LFI21" s="221"/>
      <c r="LFJ21" s="221"/>
      <c r="LFK21" s="221"/>
      <c r="LFL21" s="221"/>
      <c r="LFM21" s="221"/>
      <c r="LFN21" s="221"/>
      <c r="LFO21" s="221"/>
      <c r="LFP21" s="221"/>
      <c r="LFQ21" s="221"/>
      <c r="LFR21" s="221"/>
      <c r="LFS21" s="221"/>
      <c r="LFT21" s="221"/>
      <c r="LFU21" s="221"/>
      <c r="LFV21" s="221"/>
      <c r="LFW21" s="221"/>
      <c r="LFX21" s="221"/>
      <c r="LFY21" s="221"/>
      <c r="LFZ21" s="221"/>
      <c r="LGA21" s="221"/>
      <c r="LGB21" s="221"/>
      <c r="LGC21" s="221"/>
      <c r="LGD21" s="221"/>
      <c r="LGE21" s="221"/>
      <c r="LGF21" s="221"/>
      <c r="LGG21" s="221"/>
      <c r="LGH21" s="221"/>
      <c r="LGI21" s="221"/>
      <c r="LGJ21" s="221"/>
      <c r="LGK21" s="221"/>
      <c r="LGL21" s="221"/>
      <c r="LGM21" s="221"/>
      <c r="LGN21" s="221"/>
      <c r="LGO21" s="221"/>
      <c r="LGP21" s="221"/>
      <c r="LGQ21" s="221"/>
      <c r="LGR21" s="221"/>
      <c r="LGS21" s="221"/>
      <c r="LGT21" s="221"/>
      <c r="LGU21" s="221"/>
      <c r="LGV21" s="221"/>
      <c r="LGW21" s="221"/>
      <c r="LGX21" s="221"/>
      <c r="LGY21" s="221"/>
      <c r="LGZ21" s="221"/>
      <c r="LHA21" s="221"/>
      <c r="LHB21" s="221"/>
      <c r="LHC21" s="221"/>
      <c r="LHD21" s="221"/>
      <c r="LHE21" s="221"/>
      <c r="LHF21" s="221"/>
      <c r="LHG21" s="221"/>
      <c r="LHH21" s="221"/>
      <c r="LHI21" s="221"/>
      <c r="LHJ21" s="221"/>
      <c r="LHK21" s="221"/>
      <c r="LHL21" s="221"/>
      <c r="LHM21" s="221"/>
      <c r="LHN21" s="221"/>
      <c r="LHO21" s="221"/>
      <c r="LHP21" s="221"/>
      <c r="LHQ21" s="221"/>
      <c r="LHR21" s="221"/>
      <c r="LHS21" s="221"/>
      <c r="LHT21" s="221"/>
      <c r="LHU21" s="221"/>
      <c r="LHV21" s="221"/>
      <c r="LHW21" s="221"/>
      <c r="LHX21" s="221"/>
      <c r="LHY21" s="221"/>
      <c r="LHZ21" s="221"/>
      <c r="LIA21" s="221"/>
      <c r="LIB21" s="221"/>
      <c r="LIC21" s="221"/>
      <c r="LID21" s="221"/>
      <c r="LIE21" s="221"/>
      <c r="LIF21" s="221"/>
      <c r="LIG21" s="221"/>
      <c r="LIH21" s="221"/>
      <c r="LII21" s="221"/>
      <c r="LIJ21" s="221"/>
      <c r="LIK21" s="221"/>
      <c r="LIL21" s="221"/>
      <c r="LIM21" s="221"/>
      <c r="LIN21" s="221"/>
      <c r="LIO21" s="221"/>
      <c r="LIP21" s="221"/>
      <c r="LIQ21" s="221"/>
      <c r="LIR21" s="221"/>
      <c r="LIS21" s="221"/>
      <c r="LIT21" s="221"/>
      <c r="LIU21" s="221"/>
      <c r="LIV21" s="221"/>
      <c r="LIW21" s="221"/>
      <c r="LIX21" s="221"/>
      <c r="LIY21" s="221"/>
      <c r="LIZ21" s="221"/>
      <c r="LJA21" s="221"/>
      <c r="LJB21" s="221"/>
      <c r="LJC21" s="221"/>
      <c r="LJD21" s="221"/>
      <c r="LJE21" s="221"/>
      <c r="LJF21" s="221"/>
      <c r="LJG21" s="221"/>
      <c r="LJH21" s="221"/>
      <c r="LJI21" s="221"/>
      <c r="LJJ21" s="221"/>
      <c r="LJK21" s="221"/>
      <c r="LJL21" s="221"/>
      <c r="LJM21" s="221"/>
      <c r="LJN21" s="221"/>
      <c r="LJO21" s="221"/>
      <c r="LJP21" s="221"/>
      <c r="LJQ21" s="221"/>
      <c r="LJR21" s="221"/>
      <c r="LJS21" s="221"/>
      <c r="LJT21" s="221"/>
      <c r="LJU21" s="221"/>
      <c r="LJV21" s="221"/>
      <c r="LJW21" s="221"/>
      <c r="LJX21" s="221"/>
      <c r="LJY21" s="221"/>
      <c r="LJZ21" s="221"/>
      <c r="LKA21" s="221"/>
      <c r="LKB21" s="221"/>
      <c r="LKC21" s="221"/>
      <c r="LKD21" s="221"/>
      <c r="LKE21" s="221"/>
      <c r="LKF21" s="221"/>
      <c r="LKG21" s="221"/>
      <c r="LKH21" s="221"/>
      <c r="LKI21" s="221"/>
      <c r="LKJ21" s="221"/>
      <c r="LKK21" s="221"/>
      <c r="LKL21" s="221"/>
      <c r="LKM21" s="221"/>
      <c r="LKN21" s="221"/>
      <c r="LKO21" s="221"/>
      <c r="LKP21" s="221"/>
      <c r="LKQ21" s="221"/>
      <c r="LKR21" s="221"/>
      <c r="LKS21" s="221"/>
      <c r="LKT21" s="221"/>
      <c r="LKU21" s="221"/>
      <c r="LKV21" s="221"/>
      <c r="LKW21" s="221"/>
      <c r="LKX21" s="221"/>
      <c r="LKY21" s="221"/>
      <c r="LKZ21" s="221"/>
      <c r="LLA21" s="221"/>
      <c r="LLB21" s="221"/>
      <c r="LLC21" s="221"/>
      <c r="LLD21" s="221"/>
      <c r="LLE21" s="221"/>
      <c r="LLF21" s="221"/>
      <c r="LLG21" s="221"/>
      <c r="LLH21" s="221"/>
      <c r="LLI21" s="221"/>
      <c r="LLJ21" s="221"/>
      <c r="LLK21" s="221"/>
      <c r="LLL21" s="221"/>
      <c r="LLM21" s="221"/>
      <c r="LLN21" s="221"/>
      <c r="LLO21" s="221"/>
      <c r="LLP21" s="221"/>
      <c r="LLQ21" s="221"/>
      <c r="LLR21" s="221"/>
      <c r="LLS21" s="221"/>
      <c r="LLT21" s="221"/>
      <c r="LLU21" s="221"/>
      <c r="LLV21" s="221"/>
      <c r="LLW21" s="221"/>
      <c r="LLX21" s="221"/>
      <c r="LLY21" s="221"/>
      <c r="LLZ21" s="221"/>
      <c r="LMA21" s="221"/>
      <c r="LMB21" s="221"/>
      <c r="LMC21" s="221"/>
      <c r="LMD21" s="221"/>
      <c r="LME21" s="221"/>
      <c r="LMF21" s="221"/>
      <c r="LMG21" s="221"/>
      <c r="LMH21" s="221"/>
      <c r="LMI21" s="221"/>
      <c r="LMJ21" s="221"/>
      <c r="LMK21" s="221"/>
      <c r="LML21" s="221"/>
      <c r="LMM21" s="221"/>
      <c r="LMN21" s="221"/>
      <c r="LMO21" s="221"/>
      <c r="LMP21" s="221"/>
      <c r="LMQ21" s="221"/>
      <c r="LMR21" s="221"/>
      <c r="LMS21" s="221"/>
      <c r="LMT21" s="221"/>
      <c r="LMU21" s="221"/>
      <c r="LMV21" s="221"/>
      <c r="LMW21" s="221"/>
      <c r="LMX21" s="221"/>
      <c r="LMY21" s="221"/>
      <c r="LMZ21" s="221"/>
      <c r="LNA21" s="221"/>
      <c r="LNB21" s="221"/>
      <c r="LNC21" s="221"/>
      <c r="LND21" s="221"/>
      <c r="LNE21" s="221"/>
      <c r="LNF21" s="221"/>
      <c r="LNG21" s="221"/>
      <c r="LNH21" s="221"/>
      <c r="LNI21" s="221"/>
      <c r="LNJ21" s="221"/>
      <c r="LNK21" s="221"/>
      <c r="LNL21" s="221"/>
      <c r="LNM21" s="221"/>
      <c r="LNN21" s="221"/>
      <c r="LNO21" s="221"/>
      <c r="LNP21" s="221"/>
      <c r="LNQ21" s="221"/>
      <c r="LNR21" s="221"/>
      <c r="LNS21" s="221"/>
      <c r="LNT21" s="221"/>
      <c r="LNU21" s="221"/>
      <c r="LNV21" s="221"/>
      <c r="LNW21" s="221"/>
      <c r="LNX21" s="221"/>
      <c r="LNY21" s="221"/>
      <c r="LNZ21" s="221"/>
      <c r="LOA21" s="221"/>
      <c r="LOB21" s="221"/>
      <c r="LOC21" s="221"/>
      <c r="LOD21" s="221"/>
      <c r="LOE21" s="221"/>
      <c r="LOF21" s="221"/>
      <c r="LOG21" s="221"/>
      <c r="LOH21" s="221"/>
      <c r="LOI21" s="221"/>
      <c r="LOJ21" s="221"/>
      <c r="LOK21" s="221"/>
      <c r="LOL21" s="221"/>
      <c r="LOM21" s="221"/>
      <c r="LON21" s="221"/>
      <c r="LOO21" s="221"/>
      <c r="LOP21" s="221"/>
      <c r="LOQ21" s="221"/>
      <c r="LOR21" s="221"/>
      <c r="LOS21" s="221"/>
      <c r="LOT21" s="221"/>
      <c r="LOU21" s="221"/>
      <c r="LOV21" s="221"/>
      <c r="LOW21" s="221"/>
      <c r="LOX21" s="221"/>
      <c r="LOY21" s="221"/>
      <c r="LOZ21" s="221"/>
      <c r="LPA21" s="221"/>
      <c r="LPB21" s="221"/>
      <c r="LPC21" s="221"/>
      <c r="LPD21" s="221"/>
      <c r="LPE21" s="221"/>
      <c r="LPF21" s="221"/>
      <c r="LPG21" s="221"/>
      <c r="LPH21" s="221"/>
      <c r="LPI21" s="221"/>
      <c r="LPJ21" s="221"/>
      <c r="LPK21" s="221"/>
      <c r="LPL21" s="221"/>
      <c r="LPM21" s="221"/>
      <c r="LPN21" s="221"/>
      <c r="LPO21" s="221"/>
      <c r="LPP21" s="221"/>
      <c r="LPQ21" s="221"/>
      <c r="LPR21" s="221"/>
      <c r="LPS21" s="221"/>
      <c r="LPT21" s="221"/>
      <c r="LPU21" s="221"/>
      <c r="LPV21" s="221"/>
      <c r="LPW21" s="221"/>
      <c r="LPX21" s="221"/>
      <c r="LPY21" s="221"/>
      <c r="LPZ21" s="221"/>
      <c r="LQA21" s="221"/>
      <c r="LQB21" s="221"/>
      <c r="LQC21" s="221"/>
      <c r="LQD21" s="221"/>
      <c r="LQE21" s="221"/>
      <c r="LQF21" s="221"/>
      <c r="LQG21" s="221"/>
      <c r="LQH21" s="221"/>
      <c r="LQI21" s="221"/>
      <c r="LQJ21" s="221"/>
      <c r="LQK21" s="221"/>
      <c r="LQL21" s="221"/>
      <c r="LQM21" s="221"/>
      <c r="LQN21" s="221"/>
      <c r="LQO21" s="221"/>
      <c r="LQP21" s="221"/>
      <c r="LQQ21" s="221"/>
      <c r="LQR21" s="221"/>
      <c r="LQS21" s="221"/>
      <c r="LQT21" s="221"/>
      <c r="LQU21" s="221"/>
      <c r="LQV21" s="221"/>
      <c r="LQW21" s="221"/>
      <c r="LQX21" s="221"/>
      <c r="LQY21" s="221"/>
      <c r="LQZ21" s="221"/>
      <c r="LRA21" s="221"/>
      <c r="LRB21" s="221"/>
      <c r="LRC21" s="221"/>
      <c r="LRD21" s="221"/>
      <c r="LRE21" s="221"/>
      <c r="LRF21" s="221"/>
      <c r="LRG21" s="221"/>
      <c r="LRH21" s="221"/>
      <c r="LRI21" s="221"/>
      <c r="LRJ21" s="221"/>
      <c r="LRK21" s="221"/>
      <c r="LRL21" s="221"/>
      <c r="LRM21" s="221"/>
      <c r="LRN21" s="221"/>
      <c r="LRO21" s="221"/>
      <c r="LRP21" s="221"/>
      <c r="LRQ21" s="221"/>
      <c r="LRR21" s="221"/>
      <c r="LRS21" s="221"/>
      <c r="LRT21" s="221"/>
      <c r="LRU21" s="221"/>
      <c r="LRV21" s="221"/>
      <c r="LRW21" s="221"/>
      <c r="LRX21" s="221"/>
      <c r="LRY21" s="221"/>
      <c r="LRZ21" s="221"/>
      <c r="LSA21" s="221"/>
      <c r="LSB21" s="221"/>
      <c r="LSC21" s="221"/>
      <c r="LSD21" s="221"/>
      <c r="LSE21" s="221"/>
      <c r="LSF21" s="221"/>
      <c r="LSG21" s="221"/>
      <c r="LSH21" s="221"/>
      <c r="LSI21" s="221"/>
      <c r="LSJ21" s="221"/>
      <c r="LSK21" s="221"/>
      <c r="LSL21" s="221"/>
      <c r="LSM21" s="221"/>
      <c r="LSN21" s="221"/>
      <c r="LSO21" s="221"/>
      <c r="LSP21" s="221"/>
      <c r="LSQ21" s="221"/>
      <c r="LSR21" s="221"/>
      <c r="LSS21" s="221"/>
      <c r="LST21" s="221"/>
      <c r="LSU21" s="221"/>
      <c r="LSV21" s="221"/>
      <c r="LSW21" s="221"/>
      <c r="LSX21" s="221"/>
      <c r="LSY21" s="221"/>
      <c r="LSZ21" s="221"/>
      <c r="LTA21" s="221"/>
      <c r="LTB21" s="221"/>
      <c r="LTC21" s="221"/>
      <c r="LTD21" s="221"/>
      <c r="LTE21" s="221"/>
      <c r="LTF21" s="221"/>
      <c r="LTG21" s="221"/>
      <c r="LTH21" s="221"/>
      <c r="LTI21" s="221"/>
      <c r="LTJ21" s="221"/>
      <c r="LTK21" s="221"/>
      <c r="LTL21" s="221"/>
      <c r="LTM21" s="221"/>
      <c r="LTN21" s="221"/>
      <c r="LTO21" s="221"/>
      <c r="LTP21" s="221"/>
      <c r="LTQ21" s="221"/>
      <c r="LTR21" s="221"/>
      <c r="LTS21" s="221"/>
      <c r="LTT21" s="221"/>
      <c r="LTU21" s="221"/>
      <c r="LTV21" s="221"/>
      <c r="LTW21" s="221"/>
      <c r="LTX21" s="221"/>
      <c r="LTY21" s="221"/>
      <c r="LTZ21" s="221"/>
      <c r="LUA21" s="221"/>
      <c r="LUB21" s="221"/>
      <c r="LUC21" s="221"/>
      <c r="LUD21" s="221"/>
      <c r="LUE21" s="221"/>
      <c r="LUF21" s="221"/>
      <c r="LUG21" s="221"/>
      <c r="LUH21" s="221"/>
      <c r="LUI21" s="221"/>
      <c r="LUJ21" s="221"/>
      <c r="LUK21" s="221"/>
      <c r="LUL21" s="221"/>
      <c r="LUM21" s="221"/>
      <c r="LUN21" s="221"/>
      <c r="LUO21" s="221"/>
      <c r="LUP21" s="221"/>
      <c r="LUQ21" s="221"/>
      <c r="LUR21" s="221"/>
      <c r="LUS21" s="221"/>
      <c r="LUT21" s="221"/>
      <c r="LUU21" s="221"/>
      <c r="LUV21" s="221"/>
      <c r="LUW21" s="221"/>
      <c r="LUX21" s="221"/>
      <c r="LUY21" s="221"/>
      <c r="LUZ21" s="221"/>
      <c r="LVA21" s="221"/>
      <c r="LVB21" s="221"/>
      <c r="LVC21" s="221"/>
      <c r="LVD21" s="221"/>
      <c r="LVE21" s="221"/>
      <c r="LVF21" s="221"/>
      <c r="LVG21" s="221"/>
      <c r="LVH21" s="221"/>
      <c r="LVI21" s="221"/>
      <c r="LVJ21" s="221"/>
      <c r="LVK21" s="221"/>
      <c r="LVL21" s="221"/>
      <c r="LVM21" s="221"/>
      <c r="LVN21" s="221"/>
      <c r="LVO21" s="221"/>
      <c r="LVP21" s="221"/>
      <c r="LVQ21" s="221"/>
      <c r="LVR21" s="221"/>
      <c r="LVS21" s="221"/>
      <c r="LVT21" s="221"/>
      <c r="LVU21" s="221"/>
      <c r="LVV21" s="221"/>
      <c r="LVW21" s="221"/>
      <c r="LVX21" s="221"/>
      <c r="LVY21" s="221"/>
      <c r="LVZ21" s="221"/>
      <c r="LWA21" s="221"/>
      <c r="LWB21" s="221"/>
      <c r="LWC21" s="221"/>
      <c r="LWD21" s="221"/>
      <c r="LWE21" s="221"/>
      <c r="LWF21" s="221"/>
      <c r="LWG21" s="221"/>
      <c r="LWH21" s="221"/>
      <c r="LWI21" s="221"/>
      <c r="LWJ21" s="221"/>
      <c r="LWK21" s="221"/>
      <c r="LWL21" s="221"/>
      <c r="LWM21" s="221"/>
      <c r="LWN21" s="221"/>
      <c r="LWO21" s="221"/>
      <c r="LWP21" s="221"/>
      <c r="LWQ21" s="221"/>
      <c r="LWR21" s="221"/>
      <c r="LWS21" s="221"/>
      <c r="LWT21" s="221"/>
      <c r="LWU21" s="221"/>
      <c r="LWV21" s="221"/>
      <c r="LWW21" s="221"/>
      <c r="LWX21" s="221"/>
      <c r="LWY21" s="221"/>
      <c r="LWZ21" s="221"/>
      <c r="LXA21" s="221"/>
      <c r="LXB21" s="221"/>
      <c r="LXC21" s="221"/>
      <c r="LXD21" s="221"/>
      <c r="LXE21" s="221"/>
      <c r="LXF21" s="221"/>
      <c r="LXG21" s="221"/>
      <c r="LXH21" s="221"/>
      <c r="LXI21" s="221"/>
      <c r="LXJ21" s="221"/>
      <c r="LXK21" s="221"/>
      <c r="LXL21" s="221"/>
      <c r="LXM21" s="221"/>
      <c r="LXN21" s="221"/>
      <c r="LXO21" s="221"/>
      <c r="LXP21" s="221"/>
      <c r="LXQ21" s="221"/>
      <c r="LXR21" s="221"/>
      <c r="LXS21" s="221"/>
      <c r="LXT21" s="221"/>
      <c r="LXU21" s="221"/>
      <c r="LXV21" s="221"/>
      <c r="LXW21" s="221"/>
      <c r="LXX21" s="221"/>
      <c r="LXY21" s="221"/>
      <c r="LXZ21" s="221"/>
      <c r="LYA21" s="221"/>
      <c r="LYB21" s="221"/>
      <c r="LYC21" s="221"/>
      <c r="LYD21" s="221"/>
      <c r="LYE21" s="221"/>
      <c r="LYF21" s="221"/>
      <c r="LYG21" s="221"/>
      <c r="LYH21" s="221"/>
      <c r="LYI21" s="221"/>
      <c r="LYJ21" s="221"/>
      <c r="LYK21" s="221"/>
      <c r="LYL21" s="221"/>
      <c r="LYM21" s="221"/>
      <c r="LYN21" s="221"/>
      <c r="LYO21" s="221"/>
      <c r="LYP21" s="221"/>
      <c r="LYQ21" s="221"/>
      <c r="LYR21" s="221"/>
      <c r="LYS21" s="221"/>
      <c r="LYT21" s="221"/>
      <c r="LYU21" s="221"/>
      <c r="LYV21" s="221"/>
      <c r="LYW21" s="221"/>
      <c r="LYX21" s="221"/>
      <c r="LYY21" s="221"/>
      <c r="LYZ21" s="221"/>
      <c r="LZA21" s="221"/>
      <c r="LZB21" s="221"/>
      <c r="LZC21" s="221"/>
      <c r="LZD21" s="221"/>
      <c r="LZE21" s="221"/>
      <c r="LZF21" s="221"/>
      <c r="LZG21" s="221"/>
      <c r="LZH21" s="221"/>
      <c r="LZI21" s="221"/>
      <c r="LZJ21" s="221"/>
      <c r="LZK21" s="221"/>
      <c r="LZL21" s="221"/>
      <c r="LZM21" s="221"/>
      <c r="LZN21" s="221"/>
      <c r="LZO21" s="221"/>
      <c r="LZP21" s="221"/>
      <c r="LZQ21" s="221"/>
      <c r="LZR21" s="221"/>
      <c r="LZS21" s="221"/>
      <c r="LZT21" s="221"/>
      <c r="LZU21" s="221"/>
      <c r="LZV21" s="221"/>
      <c r="LZW21" s="221"/>
      <c r="LZX21" s="221"/>
      <c r="LZY21" s="221"/>
      <c r="LZZ21" s="221"/>
      <c r="MAA21" s="221"/>
      <c r="MAB21" s="221"/>
      <c r="MAC21" s="221"/>
      <c r="MAD21" s="221"/>
      <c r="MAE21" s="221"/>
      <c r="MAF21" s="221"/>
      <c r="MAG21" s="221"/>
      <c r="MAH21" s="221"/>
      <c r="MAI21" s="221"/>
      <c r="MAJ21" s="221"/>
      <c r="MAK21" s="221"/>
      <c r="MAL21" s="221"/>
      <c r="MAM21" s="221"/>
      <c r="MAN21" s="221"/>
      <c r="MAO21" s="221"/>
      <c r="MAP21" s="221"/>
      <c r="MAQ21" s="221"/>
      <c r="MAR21" s="221"/>
      <c r="MAS21" s="221"/>
      <c r="MAT21" s="221"/>
      <c r="MAU21" s="221"/>
      <c r="MAV21" s="221"/>
      <c r="MAW21" s="221"/>
      <c r="MAX21" s="221"/>
      <c r="MAY21" s="221"/>
      <c r="MAZ21" s="221"/>
      <c r="MBA21" s="221"/>
      <c r="MBB21" s="221"/>
      <c r="MBC21" s="221"/>
      <c r="MBD21" s="221"/>
      <c r="MBE21" s="221"/>
      <c r="MBF21" s="221"/>
      <c r="MBG21" s="221"/>
      <c r="MBH21" s="221"/>
      <c r="MBI21" s="221"/>
      <c r="MBJ21" s="221"/>
      <c r="MBK21" s="221"/>
      <c r="MBL21" s="221"/>
      <c r="MBM21" s="221"/>
      <c r="MBN21" s="221"/>
      <c r="MBO21" s="221"/>
      <c r="MBP21" s="221"/>
      <c r="MBQ21" s="221"/>
      <c r="MBR21" s="221"/>
      <c r="MBS21" s="221"/>
      <c r="MBT21" s="221"/>
      <c r="MBU21" s="221"/>
      <c r="MBV21" s="221"/>
      <c r="MBW21" s="221"/>
      <c r="MBX21" s="221"/>
      <c r="MBY21" s="221"/>
      <c r="MBZ21" s="221"/>
      <c r="MCA21" s="221"/>
      <c r="MCB21" s="221"/>
      <c r="MCC21" s="221"/>
      <c r="MCD21" s="221"/>
      <c r="MCE21" s="221"/>
      <c r="MCF21" s="221"/>
      <c r="MCG21" s="221"/>
      <c r="MCH21" s="221"/>
      <c r="MCI21" s="221"/>
      <c r="MCJ21" s="221"/>
      <c r="MCK21" s="221"/>
      <c r="MCL21" s="221"/>
      <c r="MCM21" s="221"/>
      <c r="MCN21" s="221"/>
      <c r="MCO21" s="221"/>
      <c r="MCP21" s="221"/>
      <c r="MCQ21" s="221"/>
      <c r="MCR21" s="221"/>
      <c r="MCS21" s="221"/>
      <c r="MCT21" s="221"/>
      <c r="MCU21" s="221"/>
      <c r="MCV21" s="221"/>
      <c r="MCW21" s="221"/>
      <c r="MCX21" s="221"/>
      <c r="MCY21" s="221"/>
      <c r="MCZ21" s="221"/>
      <c r="MDA21" s="221"/>
      <c r="MDB21" s="221"/>
      <c r="MDC21" s="221"/>
      <c r="MDD21" s="221"/>
      <c r="MDE21" s="221"/>
      <c r="MDF21" s="221"/>
      <c r="MDG21" s="221"/>
      <c r="MDH21" s="221"/>
      <c r="MDI21" s="221"/>
      <c r="MDJ21" s="221"/>
      <c r="MDK21" s="221"/>
      <c r="MDL21" s="221"/>
      <c r="MDM21" s="221"/>
      <c r="MDN21" s="221"/>
      <c r="MDO21" s="221"/>
      <c r="MDP21" s="221"/>
      <c r="MDQ21" s="221"/>
      <c r="MDR21" s="221"/>
      <c r="MDS21" s="221"/>
      <c r="MDT21" s="221"/>
      <c r="MDU21" s="221"/>
      <c r="MDV21" s="221"/>
      <c r="MDW21" s="221"/>
      <c r="MDX21" s="221"/>
      <c r="MDY21" s="221"/>
      <c r="MDZ21" s="221"/>
      <c r="MEA21" s="221"/>
      <c r="MEB21" s="221"/>
      <c r="MEC21" s="221"/>
      <c r="MED21" s="221"/>
      <c r="MEE21" s="221"/>
      <c r="MEF21" s="221"/>
      <c r="MEG21" s="221"/>
      <c r="MEH21" s="221"/>
      <c r="MEI21" s="221"/>
      <c r="MEJ21" s="221"/>
      <c r="MEK21" s="221"/>
      <c r="MEL21" s="221"/>
      <c r="MEM21" s="221"/>
      <c r="MEN21" s="221"/>
      <c r="MEO21" s="221"/>
      <c r="MEP21" s="221"/>
      <c r="MEQ21" s="221"/>
      <c r="MER21" s="221"/>
      <c r="MES21" s="221"/>
      <c r="MET21" s="221"/>
      <c r="MEU21" s="221"/>
      <c r="MEV21" s="221"/>
      <c r="MEW21" s="221"/>
      <c r="MEX21" s="221"/>
      <c r="MEY21" s="221"/>
      <c r="MEZ21" s="221"/>
      <c r="MFA21" s="221"/>
      <c r="MFB21" s="221"/>
      <c r="MFC21" s="221"/>
      <c r="MFD21" s="221"/>
      <c r="MFE21" s="221"/>
      <c r="MFF21" s="221"/>
      <c r="MFG21" s="221"/>
      <c r="MFH21" s="221"/>
      <c r="MFI21" s="221"/>
      <c r="MFJ21" s="221"/>
      <c r="MFK21" s="221"/>
      <c r="MFL21" s="221"/>
      <c r="MFM21" s="221"/>
      <c r="MFN21" s="221"/>
      <c r="MFO21" s="221"/>
      <c r="MFP21" s="221"/>
      <c r="MFQ21" s="221"/>
      <c r="MFR21" s="221"/>
      <c r="MFS21" s="221"/>
      <c r="MFT21" s="221"/>
      <c r="MFU21" s="221"/>
      <c r="MFV21" s="221"/>
      <c r="MFW21" s="221"/>
      <c r="MFX21" s="221"/>
      <c r="MFY21" s="221"/>
      <c r="MFZ21" s="221"/>
      <c r="MGA21" s="221"/>
      <c r="MGB21" s="221"/>
      <c r="MGC21" s="221"/>
      <c r="MGD21" s="221"/>
      <c r="MGE21" s="221"/>
      <c r="MGF21" s="221"/>
      <c r="MGG21" s="221"/>
      <c r="MGH21" s="221"/>
      <c r="MGI21" s="221"/>
      <c r="MGJ21" s="221"/>
      <c r="MGK21" s="221"/>
      <c r="MGL21" s="221"/>
      <c r="MGM21" s="221"/>
      <c r="MGN21" s="221"/>
      <c r="MGO21" s="221"/>
      <c r="MGP21" s="221"/>
      <c r="MGQ21" s="221"/>
      <c r="MGR21" s="221"/>
      <c r="MGS21" s="221"/>
      <c r="MGT21" s="221"/>
      <c r="MGU21" s="221"/>
      <c r="MGV21" s="221"/>
      <c r="MGW21" s="221"/>
      <c r="MGX21" s="221"/>
      <c r="MGY21" s="221"/>
      <c r="MGZ21" s="221"/>
      <c r="MHA21" s="221"/>
      <c r="MHB21" s="221"/>
      <c r="MHC21" s="221"/>
      <c r="MHD21" s="221"/>
      <c r="MHE21" s="221"/>
      <c r="MHF21" s="221"/>
      <c r="MHG21" s="221"/>
      <c r="MHH21" s="221"/>
      <c r="MHI21" s="221"/>
      <c r="MHJ21" s="221"/>
      <c r="MHK21" s="221"/>
      <c r="MHL21" s="221"/>
      <c r="MHM21" s="221"/>
      <c r="MHN21" s="221"/>
      <c r="MHO21" s="221"/>
      <c r="MHP21" s="221"/>
      <c r="MHQ21" s="221"/>
      <c r="MHR21" s="221"/>
      <c r="MHS21" s="221"/>
      <c r="MHT21" s="221"/>
      <c r="MHU21" s="221"/>
      <c r="MHV21" s="221"/>
      <c r="MHW21" s="221"/>
      <c r="MHX21" s="221"/>
      <c r="MHY21" s="221"/>
      <c r="MHZ21" s="221"/>
      <c r="MIA21" s="221"/>
      <c r="MIB21" s="221"/>
      <c r="MIC21" s="221"/>
      <c r="MID21" s="221"/>
      <c r="MIE21" s="221"/>
      <c r="MIF21" s="221"/>
      <c r="MIG21" s="221"/>
      <c r="MIH21" s="221"/>
      <c r="MII21" s="221"/>
      <c r="MIJ21" s="221"/>
      <c r="MIK21" s="221"/>
      <c r="MIL21" s="221"/>
      <c r="MIM21" s="221"/>
      <c r="MIN21" s="221"/>
      <c r="MIO21" s="221"/>
      <c r="MIP21" s="221"/>
      <c r="MIQ21" s="221"/>
      <c r="MIR21" s="221"/>
      <c r="MIS21" s="221"/>
      <c r="MIT21" s="221"/>
      <c r="MIU21" s="221"/>
      <c r="MIV21" s="221"/>
      <c r="MIW21" s="221"/>
      <c r="MIX21" s="221"/>
      <c r="MIY21" s="221"/>
      <c r="MIZ21" s="221"/>
      <c r="MJA21" s="221"/>
      <c r="MJB21" s="221"/>
      <c r="MJC21" s="221"/>
      <c r="MJD21" s="221"/>
      <c r="MJE21" s="221"/>
      <c r="MJF21" s="221"/>
      <c r="MJG21" s="221"/>
      <c r="MJH21" s="221"/>
      <c r="MJI21" s="221"/>
      <c r="MJJ21" s="221"/>
      <c r="MJK21" s="221"/>
      <c r="MJL21" s="221"/>
      <c r="MJM21" s="221"/>
      <c r="MJN21" s="221"/>
      <c r="MJO21" s="221"/>
      <c r="MJP21" s="221"/>
      <c r="MJQ21" s="221"/>
      <c r="MJR21" s="221"/>
      <c r="MJS21" s="221"/>
      <c r="MJT21" s="221"/>
      <c r="MJU21" s="221"/>
      <c r="MJV21" s="221"/>
      <c r="MJW21" s="221"/>
      <c r="MJX21" s="221"/>
      <c r="MJY21" s="221"/>
      <c r="MJZ21" s="221"/>
      <c r="MKA21" s="221"/>
      <c r="MKB21" s="221"/>
      <c r="MKC21" s="221"/>
      <c r="MKD21" s="221"/>
      <c r="MKE21" s="221"/>
      <c r="MKF21" s="221"/>
      <c r="MKG21" s="221"/>
      <c r="MKH21" s="221"/>
      <c r="MKI21" s="221"/>
      <c r="MKJ21" s="221"/>
      <c r="MKK21" s="221"/>
      <c r="MKL21" s="221"/>
      <c r="MKM21" s="221"/>
      <c r="MKN21" s="221"/>
      <c r="MKO21" s="221"/>
      <c r="MKP21" s="221"/>
      <c r="MKQ21" s="221"/>
      <c r="MKR21" s="221"/>
      <c r="MKS21" s="221"/>
      <c r="MKT21" s="221"/>
      <c r="MKU21" s="221"/>
      <c r="MKV21" s="221"/>
      <c r="MKW21" s="221"/>
      <c r="MKX21" s="221"/>
      <c r="MKY21" s="221"/>
      <c r="MKZ21" s="221"/>
      <c r="MLA21" s="221"/>
      <c r="MLB21" s="221"/>
      <c r="MLC21" s="221"/>
      <c r="MLD21" s="221"/>
      <c r="MLE21" s="221"/>
      <c r="MLF21" s="221"/>
      <c r="MLG21" s="221"/>
      <c r="MLH21" s="221"/>
      <c r="MLI21" s="221"/>
      <c r="MLJ21" s="221"/>
      <c r="MLK21" s="221"/>
      <c r="MLL21" s="221"/>
      <c r="MLM21" s="221"/>
      <c r="MLN21" s="221"/>
      <c r="MLO21" s="221"/>
      <c r="MLP21" s="221"/>
      <c r="MLQ21" s="221"/>
      <c r="MLR21" s="221"/>
      <c r="MLS21" s="221"/>
      <c r="MLT21" s="221"/>
      <c r="MLU21" s="221"/>
      <c r="MLV21" s="221"/>
      <c r="MLW21" s="221"/>
      <c r="MLX21" s="221"/>
      <c r="MLY21" s="221"/>
      <c r="MLZ21" s="221"/>
      <c r="MMA21" s="221"/>
      <c r="MMB21" s="221"/>
      <c r="MMC21" s="221"/>
      <c r="MMD21" s="221"/>
      <c r="MME21" s="221"/>
      <c r="MMF21" s="221"/>
      <c r="MMG21" s="221"/>
      <c r="MMH21" s="221"/>
      <c r="MMI21" s="221"/>
      <c r="MMJ21" s="221"/>
      <c r="MMK21" s="221"/>
      <c r="MML21" s="221"/>
      <c r="MMM21" s="221"/>
      <c r="MMN21" s="221"/>
      <c r="MMO21" s="221"/>
      <c r="MMP21" s="221"/>
      <c r="MMQ21" s="221"/>
      <c r="MMR21" s="221"/>
      <c r="MMS21" s="221"/>
      <c r="MMT21" s="221"/>
      <c r="MMU21" s="221"/>
      <c r="MMV21" s="221"/>
      <c r="MMW21" s="221"/>
      <c r="MMX21" s="221"/>
      <c r="MMY21" s="221"/>
      <c r="MMZ21" s="221"/>
      <c r="MNA21" s="221"/>
      <c r="MNB21" s="221"/>
      <c r="MNC21" s="221"/>
      <c r="MND21" s="221"/>
      <c r="MNE21" s="221"/>
      <c r="MNF21" s="221"/>
      <c r="MNG21" s="221"/>
      <c r="MNH21" s="221"/>
      <c r="MNI21" s="221"/>
      <c r="MNJ21" s="221"/>
      <c r="MNK21" s="221"/>
      <c r="MNL21" s="221"/>
      <c r="MNM21" s="221"/>
      <c r="MNN21" s="221"/>
      <c r="MNO21" s="221"/>
      <c r="MNP21" s="221"/>
      <c r="MNQ21" s="221"/>
      <c r="MNR21" s="221"/>
      <c r="MNS21" s="221"/>
      <c r="MNT21" s="221"/>
      <c r="MNU21" s="221"/>
      <c r="MNV21" s="221"/>
      <c r="MNW21" s="221"/>
      <c r="MNX21" s="221"/>
      <c r="MNY21" s="221"/>
      <c r="MNZ21" s="221"/>
      <c r="MOA21" s="221"/>
      <c r="MOB21" s="221"/>
      <c r="MOC21" s="221"/>
      <c r="MOD21" s="221"/>
      <c r="MOE21" s="221"/>
      <c r="MOF21" s="221"/>
      <c r="MOG21" s="221"/>
      <c r="MOH21" s="221"/>
      <c r="MOI21" s="221"/>
      <c r="MOJ21" s="221"/>
      <c r="MOK21" s="221"/>
      <c r="MOL21" s="221"/>
      <c r="MOM21" s="221"/>
      <c r="MON21" s="221"/>
      <c r="MOO21" s="221"/>
      <c r="MOP21" s="221"/>
      <c r="MOQ21" s="221"/>
      <c r="MOR21" s="221"/>
      <c r="MOS21" s="221"/>
      <c r="MOT21" s="221"/>
      <c r="MOU21" s="221"/>
      <c r="MOV21" s="221"/>
      <c r="MOW21" s="221"/>
      <c r="MOX21" s="221"/>
      <c r="MOY21" s="221"/>
      <c r="MOZ21" s="221"/>
      <c r="MPA21" s="221"/>
      <c r="MPB21" s="221"/>
      <c r="MPC21" s="221"/>
      <c r="MPD21" s="221"/>
      <c r="MPE21" s="221"/>
      <c r="MPF21" s="221"/>
      <c r="MPG21" s="221"/>
      <c r="MPH21" s="221"/>
      <c r="MPI21" s="221"/>
      <c r="MPJ21" s="221"/>
      <c r="MPK21" s="221"/>
      <c r="MPL21" s="221"/>
      <c r="MPM21" s="221"/>
      <c r="MPN21" s="221"/>
      <c r="MPO21" s="221"/>
      <c r="MPP21" s="221"/>
      <c r="MPQ21" s="221"/>
      <c r="MPR21" s="221"/>
      <c r="MPS21" s="221"/>
      <c r="MPT21" s="221"/>
      <c r="MPU21" s="221"/>
      <c r="MPV21" s="221"/>
      <c r="MPW21" s="221"/>
      <c r="MPX21" s="221"/>
      <c r="MPY21" s="221"/>
      <c r="MPZ21" s="221"/>
      <c r="MQA21" s="221"/>
      <c r="MQB21" s="221"/>
      <c r="MQC21" s="221"/>
      <c r="MQD21" s="221"/>
      <c r="MQE21" s="221"/>
      <c r="MQF21" s="221"/>
      <c r="MQG21" s="221"/>
      <c r="MQH21" s="221"/>
      <c r="MQI21" s="221"/>
      <c r="MQJ21" s="221"/>
      <c r="MQK21" s="221"/>
      <c r="MQL21" s="221"/>
      <c r="MQM21" s="221"/>
      <c r="MQN21" s="221"/>
      <c r="MQO21" s="221"/>
      <c r="MQP21" s="221"/>
      <c r="MQQ21" s="221"/>
      <c r="MQR21" s="221"/>
      <c r="MQS21" s="221"/>
      <c r="MQT21" s="221"/>
      <c r="MQU21" s="221"/>
      <c r="MQV21" s="221"/>
      <c r="MQW21" s="221"/>
      <c r="MQX21" s="221"/>
      <c r="MQY21" s="221"/>
      <c r="MQZ21" s="221"/>
      <c r="MRA21" s="221"/>
      <c r="MRB21" s="221"/>
      <c r="MRC21" s="221"/>
      <c r="MRD21" s="221"/>
      <c r="MRE21" s="221"/>
      <c r="MRF21" s="221"/>
      <c r="MRG21" s="221"/>
      <c r="MRH21" s="221"/>
      <c r="MRI21" s="221"/>
      <c r="MRJ21" s="221"/>
      <c r="MRK21" s="221"/>
      <c r="MRL21" s="221"/>
      <c r="MRM21" s="221"/>
      <c r="MRN21" s="221"/>
      <c r="MRO21" s="221"/>
      <c r="MRP21" s="221"/>
      <c r="MRQ21" s="221"/>
      <c r="MRR21" s="221"/>
      <c r="MRS21" s="221"/>
      <c r="MRT21" s="221"/>
      <c r="MRU21" s="221"/>
      <c r="MRV21" s="221"/>
      <c r="MRW21" s="221"/>
      <c r="MRX21" s="221"/>
      <c r="MRY21" s="221"/>
      <c r="MRZ21" s="221"/>
      <c r="MSA21" s="221"/>
      <c r="MSB21" s="221"/>
      <c r="MSC21" s="221"/>
      <c r="MSD21" s="221"/>
      <c r="MSE21" s="221"/>
      <c r="MSF21" s="221"/>
      <c r="MSG21" s="221"/>
      <c r="MSH21" s="221"/>
      <c r="MSI21" s="221"/>
      <c r="MSJ21" s="221"/>
      <c r="MSK21" s="221"/>
      <c r="MSL21" s="221"/>
      <c r="MSM21" s="221"/>
      <c r="MSN21" s="221"/>
      <c r="MSO21" s="221"/>
      <c r="MSP21" s="221"/>
      <c r="MSQ21" s="221"/>
      <c r="MSR21" s="221"/>
      <c r="MSS21" s="221"/>
      <c r="MST21" s="221"/>
      <c r="MSU21" s="221"/>
      <c r="MSV21" s="221"/>
      <c r="MSW21" s="221"/>
      <c r="MSX21" s="221"/>
      <c r="MSY21" s="221"/>
      <c r="MSZ21" s="221"/>
      <c r="MTA21" s="221"/>
      <c r="MTB21" s="221"/>
      <c r="MTC21" s="221"/>
      <c r="MTD21" s="221"/>
      <c r="MTE21" s="221"/>
      <c r="MTF21" s="221"/>
      <c r="MTG21" s="221"/>
      <c r="MTH21" s="221"/>
      <c r="MTI21" s="221"/>
      <c r="MTJ21" s="221"/>
      <c r="MTK21" s="221"/>
      <c r="MTL21" s="221"/>
      <c r="MTM21" s="221"/>
      <c r="MTN21" s="221"/>
      <c r="MTO21" s="221"/>
      <c r="MTP21" s="221"/>
      <c r="MTQ21" s="221"/>
      <c r="MTR21" s="221"/>
      <c r="MTS21" s="221"/>
      <c r="MTT21" s="221"/>
      <c r="MTU21" s="221"/>
      <c r="MTV21" s="221"/>
      <c r="MTW21" s="221"/>
      <c r="MTX21" s="221"/>
      <c r="MTY21" s="221"/>
      <c r="MTZ21" s="221"/>
      <c r="MUA21" s="221"/>
      <c r="MUB21" s="221"/>
      <c r="MUC21" s="221"/>
      <c r="MUD21" s="221"/>
      <c r="MUE21" s="221"/>
      <c r="MUF21" s="221"/>
      <c r="MUG21" s="221"/>
      <c r="MUH21" s="221"/>
      <c r="MUI21" s="221"/>
      <c r="MUJ21" s="221"/>
      <c r="MUK21" s="221"/>
      <c r="MUL21" s="221"/>
      <c r="MUM21" s="221"/>
      <c r="MUN21" s="221"/>
      <c r="MUO21" s="221"/>
      <c r="MUP21" s="221"/>
      <c r="MUQ21" s="221"/>
      <c r="MUR21" s="221"/>
      <c r="MUS21" s="221"/>
      <c r="MUT21" s="221"/>
      <c r="MUU21" s="221"/>
      <c r="MUV21" s="221"/>
      <c r="MUW21" s="221"/>
      <c r="MUX21" s="221"/>
      <c r="MUY21" s="221"/>
      <c r="MUZ21" s="221"/>
      <c r="MVA21" s="221"/>
      <c r="MVB21" s="221"/>
      <c r="MVC21" s="221"/>
      <c r="MVD21" s="221"/>
      <c r="MVE21" s="221"/>
      <c r="MVF21" s="221"/>
      <c r="MVG21" s="221"/>
      <c r="MVH21" s="221"/>
      <c r="MVI21" s="221"/>
      <c r="MVJ21" s="221"/>
      <c r="MVK21" s="221"/>
      <c r="MVL21" s="221"/>
      <c r="MVM21" s="221"/>
      <c r="MVN21" s="221"/>
      <c r="MVO21" s="221"/>
      <c r="MVP21" s="221"/>
      <c r="MVQ21" s="221"/>
      <c r="MVR21" s="221"/>
      <c r="MVS21" s="221"/>
      <c r="MVT21" s="221"/>
      <c r="MVU21" s="221"/>
      <c r="MVV21" s="221"/>
      <c r="MVW21" s="221"/>
      <c r="MVX21" s="221"/>
      <c r="MVY21" s="221"/>
      <c r="MVZ21" s="221"/>
      <c r="MWA21" s="221"/>
      <c r="MWB21" s="221"/>
      <c r="MWC21" s="221"/>
      <c r="MWD21" s="221"/>
      <c r="MWE21" s="221"/>
      <c r="MWF21" s="221"/>
      <c r="MWG21" s="221"/>
      <c r="MWH21" s="221"/>
      <c r="MWI21" s="221"/>
      <c r="MWJ21" s="221"/>
      <c r="MWK21" s="221"/>
      <c r="MWL21" s="221"/>
      <c r="MWM21" s="221"/>
      <c r="MWN21" s="221"/>
      <c r="MWO21" s="221"/>
      <c r="MWP21" s="221"/>
      <c r="MWQ21" s="221"/>
      <c r="MWR21" s="221"/>
      <c r="MWS21" s="221"/>
      <c r="MWT21" s="221"/>
      <c r="MWU21" s="221"/>
      <c r="MWV21" s="221"/>
      <c r="MWW21" s="221"/>
      <c r="MWX21" s="221"/>
      <c r="MWY21" s="221"/>
      <c r="MWZ21" s="221"/>
      <c r="MXA21" s="221"/>
      <c r="MXB21" s="221"/>
      <c r="MXC21" s="221"/>
      <c r="MXD21" s="221"/>
      <c r="MXE21" s="221"/>
      <c r="MXF21" s="221"/>
      <c r="MXG21" s="221"/>
      <c r="MXH21" s="221"/>
      <c r="MXI21" s="221"/>
      <c r="MXJ21" s="221"/>
      <c r="MXK21" s="221"/>
      <c r="MXL21" s="221"/>
      <c r="MXM21" s="221"/>
      <c r="MXN21" s="221"/>
      <c r="MXO21" s="221"/>
      <c r="MXP21" s="221"/>
      <c r="MXQ21" s="221"/>
      <c r="MXR21" s="221"/>
      <c r="MXS21" s="221"/>
      <c r="MXT21" s="221"/>
      <c r="MXU21" s="221"/>
      <c r="MXV21" s="221"/>
      <c r="MXW21" s="221"/>
      <c r="MXX21" s="221"/>
      <c r="MXY21" s="221"/>
      <c r="MXZ21" s="221"/>
      <c r="MYA21" s="221"/>
      <c r="MYB21" s="221"/>
      <c r="MYC21" s="221"/>
      <c r="MYD21" s="221"/>
      <c r="MYE21" s="221"/>
      <c r="MYF21" s="221"/>
      <c r="MYG21" s="221"/>
      <c r="MYH21" s="221"/>
      <c r="MYI21" s="221"/>
      <c r="MYJ21" s="221"/>
      <c r="MYK21" s="221"/>
      <c r="MYL21" s="221"/>
      <c r="MYM21" s="221"/>
      <c r="MYN21" s="221"/>
      <c r="MYO21" s="221"/>
      <c r="MYP21" s="221"/>
      <c r="MYQ21" s="221"/>
      <c r="MYR21" s="221"/>
      <c r="MYS21" s="221"/>
      <c r="MYT21" s="221"/>
      <c r="MYU21" s="221"/>
      <c r="MYV21" s="221"/>
      <c r="MYW21" s="221"/>
      <c r="MYX21" s="221"/>
      <c r="MYY21" s="221"/>
      <c r="MYZ21" s="221"/>
      <c r="MZA21" s="221"/>
      <c r="MZB21" s="221"/>
      <c r="MZC21" s="221"/>
      <c r="MZD21" s="221"/>
      <c r="MZE21" s="221"/>
      <c r="MZF21" s="221"/>
      <c r="MZG21" s="221"/>
      <c r="MZH21" s="221"/>
      <c r="MZI21" s="221"/>
      <c r="MZJ21" s="221"/>
      <c r="MZK21" s="221"/>
      <c r="MZL21" s="221"/>
      <c r="MZM21" s="221"/>
      <c r="MZN21" s="221"/>
      <c r="MZO21" s="221"/>
      <c r="MZP21" s="221"/>
      <c r="MZQ21" s="221"/>
      <c r="MZR21" s="221"/>
      <c r="MZS21" s="221"/>
      <c r="MZT21" s="221"/>
      <c r="MZU21" s="221"/>
      <c r="MZV21" s="221"/>
      <c r="MZW21" s="221"/>
      <c r="MZX21" s="221"/>
      <c r="MZY21" s="221"/>
      <c r="MZZ21" s="221"/>
      <c r="NAA21" s="221"/>
      <c r="NAB21" s="221"/>
      <c r="NAC21" s="221"/>
      <c r="NAD21" s="221"/>
      <c r="NAE21" s="221"/>
      <c r="NAF21" s="221"/>
      <c r="NAG21" s="221"/>
      <c r="NAH21" s="221"/>
      <c r="NAI21" s="221"/>
      <c r="NAJ21" s="221"/>
      <c r="NAK21" s="221"/>
      <c r="NAL21" s="221"/>
      <c r="NAM21" s="221"/>
      <c r="NAN21" s="221"/>
      <c r="NAO21" s="221"/>
      <c r="NAP21" s="221"/>
      <c r="NAQ21" s="221"/>
      <c r="NAR21" s="221"/>
      <c r="NAS21" s="221"/>
      <c r="NAT21" s="221"/>
      <c r="NAU21" s="221"/>
      <c r="NAV21" s="221"/>
      <c r="NAW21" s="221"/>
      <c r="NAX21" s="221"/>
      <c r="NAY21" s="221"/>
      <c r="NAZ21" s="221"/>
      <c r="NBA21" s="221"/>
      <c r="NBB21" s="221"/>
      <c r="NBC21" s="221"/>
      <c r="NBD21" s="221"/>
      <c r="NBE21" s="221"/>
      <c r="NBF21" s="221"/>
      <c r="NBG21" s="221"/>
      <c r="NBH21" s="221"/>
      <c r="NBI21" s="221"/>
      <c r="NBJ21" s="221"/>
      <c r="NBK21" s="221"/>
      <c r="NBL21" s="221"/>
      <c r="NBM21" s="221"/>
      <c r="NBN21" s="221"/>
      <c r="NBO21" s="221"/>
      <c r="NBP21" s="221"/>
      <c r="NBQ21" s="221"/>
      <c r="NBR21" s="221"/>
      <c r="NBS21" s="221"/>
      <c r="NBT21" s="221"/>
      <c r="NBU21" s="221"/>
      <c r="NBV21" s="221"/>
      <c r="NBW21" s="221"/>
      <c r="NBX21" s="221"/>
      <c r="NBY21" s="221"/>
      <c r="NBZ21" s="221"/>
      <c r="NCA21" s="221"/>
      <c r="NCB21" s="221"/>
      <c r="NCC21" s="221"/>
      <c r="NCD21" s="221"/>
      <c r="NCE21" s="221"/>
      <c r="NCF21" s="221"/>
      <c r="NCG21" s="221"/>
      <c r="NCH21" s="221"/>
      <c r="NCI21" s="221"/>
      <c r="NCJ21" s="221"/>
      <c r="NCK21" s="221"/>
      <c r="NCL21" s="221"/>
      <c r="NCM21" s="221"/>
      <c r="NCN21" s="221"/>
      <c r="NCO21" s="221"/>
      <c r="NCP21" s="221"/>
      <c r="NCQ21" s="221"/>
      <c r="NCR21" s="221"/>
      <c r="NCS21" s="221"/>
      <c r="NCT21" s="221"/>
      <c r="NCU21" s="221"/>
      <c r="NCV21" s="221"/>
      <c r="NCW21" s="221"/>
      <c r="NCX21" s="221"/>
      <c r="NCY21" s="221"/>
      <c r="NCZ21" s="221"/>
      <c r="NDA21" s="221"/>
      <c r="NDB21" s="221"/>
      <c r="NDC21" s="221"/>
      <c r="NDD21" s="221"/>
      <c r="NDE21" s="221"/>
      <c r="NDF21" s="221"/>
      <c r="NDG21" s="221"/>
      <c r="NDH21" s="221"/>
      <c r="NDI21" s="221"/>
      <c r="NDJ21" s="221"/>
      <c r="NDK21" s="221"/>
      <c r="NDL21" s="221"/>
      <c r="NDM21" s="221"/>
      <c r="NDN21" s="221"/>
      <c r="NDO21" s="221"/>
      <c r="NDP21" s="221"/>
      <c r="NDQ21" s="221"/>
      <c r="NDR21" s="221"/>
      <c r="NDS21" s="221"/>
      <c r="NDT21" s="221"/>
      <c r="NDU21" s="221"/>
      <c r="NDV21" s="221"/>
      <c r="NDW21" s="221"/>
      <c r="NDX21" s="221"/>
      <c r="NDY21" s="221"/>
      <c r="NDZ21" s="221"/>
      <c r="NEA21" s="221"/>
      <c r="NEB21" s="221"/>
      <c r="NEC21" s="221"/>
      <c r="NED21" s="221"/>
      <c r="NEE21" s="221"/>
      <c r="NEF21" s="221"/>
      <c r="NEG21" s="221"/>
      <c r="NEH21" s="221"/>
      <c r="NEI21" s="221"/>
      <c r="NEJ21" s="221"/>
      <c r="NEK21" s="221"/>
      <c r="NEL21" s="221"/>
      <c r="NEM21" s="221"/>
      <c r="NEN21" s="221"/>
      <c r="NEO21" s="221"/>
      <c r="NEP21" s="221"/>
      <c r="NEQ21" s="221"/>
      <c r="NER21" s="221"/>
      <c r="NES21" s="221"/>
      <c r="NET21" s="221"/>
      <c r="NEU21" s="221"/>
      <c r="NEV21" s="221"/>
      <c r="NEW21" s="221"/>
      <c r="NEX21" s="221"/>
      <c r="NEY21" s="221"/>
      <c r="NEZ21" s="221"/>
      <c r="NFA21" s="221"/>
      <c r="NFB21" s="221"/>
      <c r="NFC21" s="221"/>
      <c r="NFD21" s="221"/>
      <c r="NFE21" s="221"/>
      <c r="NFF21" s="221"/>
      <c r="NFG21" s="221"/>
      <c r="NFH21" s="221"/>
      <c r="NFI21" s="221"/>
      <c r="NFJ21" s="221"/>
      <c r="NFK21" s="221"/>
      <c r="NFL21" s="221"/>
      <c r="NFM21" s="221"/>
      <c r="NFN21" s="221"/>
      <c r="NFO21" s="221"/>
      <c r="NFP21" s="221"/>
      <c r="NFQ21" s="221"/>
      <c r="NFR21" s="221"/>
      <c r="NFS21" s="221"/>
      <c r="NFT21" s="221"/>
      <c r="NFU21" s="221"/>
      <c r="NFV21" s="221"/>
      <c r="NFW21" s="221"/>
      <c r="NFX21" s="221"/>
      <c r="NFY21" s="221"/>
      <c r="NFZ21" s="221"/>
      <c r="NGA21" s="221"/>
      <c r="NGB21" s="221"/>
      <c r="NGC21" s="221"/>
      <c r="NGD21" s="221"/>
      <c r="NGE21" s="221"/>
      <c r="NGF21" s="221"/>
      <c r="NGG21" s="221"/>
      <c r="NGH21" s="221"/>
      <c r="NGI21" s="221"/>
      <c r="NGJ21" s="221"/>
      <c r="NGK21" s="221"/>
      <c r="NGL21" s="221"/>
      <c r="NGM21" s="221"/>
      <c r="NGN21" s="221"/>
      <c r="NGO21" s="221"/>
      <c r="NGP21" s="221"/>
      <c r="NGQ21" s="221"/>
      <c r="NGR21" s="221"/>
      <c r="NGS21" s="221"/>
      <c r="NGT21" s="221"/>
      <c r="NGU21" s="221"/>
      <c r="NGV21" s="221"/>
      <c r="NGW21" s="221"/>
      <c r="NGX21" s="221"/>
      <c r="NGY21" s="221"/>
      <c r="NGZ21" s="221"/>
      <c r="NHA21" s="221"/>
      <c r="NHB21" s="221"/>
      <c r="NHC21" s="221"/>
      <c r="NHD21" s="221"/>
      <c r="NHE21" s="221"/>
      <c r="NHF21" s="221"/>
      <c r="NHG21" s="221"/>
      <c r="NHH21" s="221"/>
      <c r="NHI21" s="221"/>
      <c r="NHJ21" s="221"/>
      <c r="NHK21" s="221"/>
      <c r="NHL21" s="221"/>
      <c r="NHM21" s="221"/>
      <c r="NHN21" s="221"/>
      <c r="NHO21" s="221"/>
      <c r="NHP21" s="221"/>
      <c r="NHQ21" s="221"/>
      <c r="NHR21" s="221"/>
      <c r="NHS21" s="221"/>
      <c r="NHT21" s="221"/>
      <c r="NHU21" s="221"/>
      <c r="NHV21" s="221"/>
      <c r="NHW21" s="221"/>
      <c r="NHX21" s="221"/>
      <c r="NHY21" s="221"/>
      <c r="NHZ21" s="221"/>
      <c r="NIA21" s="221"/>
      <c r="NIB21" s="221"/>
      <c r="NIC21" s="221"/>
      <c r="NID21" s="221"/>
      <c r="NIE21" s="221"/>
      <c r="NIF21" s="221"/>
      <c r="NIG21" s="221"/>
      <c r="NIH21" s="221"/>
      <c r="NII21" s="221"/>
      <c r="NIJ21" s="221"/>
      <c r="NIK21" s="221"/>
      <c r="NIL21" s="221"/>
      <c r="NIM21" s="221"/>
      <c r="NIN21" s="221"/>
      <c r="NIO21" s="221"/>
      <c r="NIP21" s="221"/>
      <c r="NIQ21" s="221"/>
      <c r="NIR21" s="221"/>
      <c r="NIS21" s="221"/>
      <c r="NIT21" s="221"/>
      <c r="NIU21" s="221"/>
      <c r="NIV21" s="221"/>
      <c r="NIW21" s="221"/>
      <c r="NIX21" s="221"/>
      <c r="NIY21" s="221"/>
      <c r="NIZ21" s="221"/>
      <c r="NJA21" s="221"/>
      <c r="NJB21" s="221"/>
      <c r="NJC21" s="221"/>
      <c r="NJD21" s="221"/>
      <c r="NJE21" s="221"/>
      <c r="NJF21" s="221"/>
      <c r="NJG21" s="221"/>
      <c r="NJH21" s="221"/>
      <c r="NJI21" s="221"/>
      <c r="NJJ21" s="221"/>
      <c r="NJK21" s="221"/>
      <c r="NJL21" s="221"/>
      <c r="NJM21" s="221"/>
      <c r="NJN21" s="221"/>
      <c r="NJO21" s="221"/>
      <c r="NJP21" s="221"/>
      <c r="NJQ21" s="221"/>
      <c r="NJR21" s="221"/>
      <c r="NJS21" s="221"/>
      <c r="NJT21" s="221"/>
      <c r="NJU21" s="221"/>
      <c r="NJV21" s="221"/>
      <c r="NJW21" s="221"/>
      <c r="NJX21" s="221"/>
      <c r="NJY21" s="221"/>
      <c r="NJZ21" s="221"/>
      <c r="NKA21" s="221"/>
      <c r="NKB21" s="221"/>
      <c r="NKC21" s="221"/>
      <c r="NKD21" s="221"/>
      <c r="NKE21" s="221"/>
      <c r="NKF21" s="221"/>
      <c r="NKG21" s="221"/>
      <c r="NKH21" s="221"/>
      <c r="NKI21" s="221"/>
      <c r="NKJ21" s="221"/>
      <c r="NKK21" s="221"/>
      <c r="NKL21" s="221"/>
      <c r="NKM21" s="221"/>
      <c r="NKN21" s="221"/>
      <c r="NKO21" s="221"/>
      <c r="NKP21" s="221"/>
      <c r="NKQ21" s="221"/>
      <c r="NKR21" s="221"/>
      <c r="NKS21" s="221"/>
      <c r="NKT21" s="221"/>
      <c r="NKU21" s="221"/>
      <c r="NKV21" s="221"/>
      <c r="NKW21" s="221"/>
      <c r="NKX21" s="221"/>
      <c r="NKY21" s="221"/>
      <c r="NKZ21" s="221"/>
      <c r="NLA21" s="221"/>
      <c r="NLB21" s="221"/>
      <c r="NLC21" s="221"/>
      <c r="NLD21" s="221"/>
      <c r="NLE21" s="221"/>
      <c r="NLF21" s="221"/>
      <c r="NLG21" s="221"/>
      <c r="NLH21" s="221"/>
      <c r="NLI21" s="221"/>
      <c r="NLJ21" s="221"/>
      <c r="NLK21" s="221"/>
      <c r="NLL21" s="221"/>
      <c r="NLM21" s="221"/>
      <c r="NLN21" s="221"/>
      <c r="NLO21" s="221"/>
      <c r="NLP21" s="221"/>
      <c r="NLQ21" s="221"/>
      <c r="NLR21" s="221"/>
      <c r="NLS21" s="221"/>
      <c r="NLT21" s="221"/>
      <c r="NLU21" s="221"/>
      <c r="NLV21" s="221"/>
      <c r="NLW21" s="221"/>
      <c r="NLX21" s="221"/>
      <c r="NLY21" s="221"/>
      <c r="NLZ21" s="221"/>
      <c r="NMA21" s="221"/>
      <c r="NMB21" s="221"/>
      <c r="NMC21" s="221"/>
      <c r="NMD21" s="221"/>
      <c r="NME21" s="221"/>
      <c r="NMF21" s="221"/>
      <c r="NMG21" s="221"/>
      <c r="NMH21" s="221"/>
      <c r="NMI21" s="221"/>
      <c r="NMJ21" s="221"/>
      <c r="NMK21" s="221"/>
      <c r="NML21" s="221"/>
      <c r="NMM21" s="221"/>
      <c r="NMN21" s="221"/>
      <c r="NMO21" s="221"/>
      <c r="NMP21" s="221"/>
      <c r="NMQ21" s="221"/>
      <c r="NMR21" s="221"/>
      <c r="NMS21" s="221"/>
      <c r="NMT21" s="221"/>
      <c r="NMU21" s="221"/>
      <c r="NMV21" s="221"/>
      <c r="NMW21" s="221"/>
      <c r="NMX21" s="221"/>
      <c r="NMY21" s="221"/>
      <c r="NMZ21" s="221"/>
      <c r="NNA21" s="221"/>
      <c r="NNB21" s="221"/>
      <c r="NNC21" s="221"/>
      <c r="NND21" s="221"/>
      <c r="NNE21" s="221"/>
      <c r="NNF21" s="221"/>
      <c r="NNG21" s="221"/>
      <c r="NNH21" s="221"/>
      <c r="NNI21" s="221"/>
      <c r="NNJ21" s="221"/>
      <c r="NNK21" s="221"/>
      <c r="NNL21" s="221"/>
      <c r="NNM21" s="221"/>
      <c r="NNN21" s="221"/>
      <c r="NNO21" s="221"/>
      <c r="NNP21" s="221"/>
      <c r="NNQ21" s="221"/>
      <c r="NNR21" s="221"/>
      <c r="NNS21" s="221"/>
      <c r="NNT21" s="221"/>
      <c r="NNU21" s="221"/>
      <c r="NNV21" s="221"/>
      <c r="NNW21" s="221"/>
      <c r="NNX21" s="221"/>
      <c r="NNY21" s="221"/>
      <c r="NNZ21" s="221"/>
      <c r="NOA21" s="221"/>
      <c r="NOB21" s="221"/>
      <c r="NOC21" s="221"/>
      <c r="NOD21" s="221"/>
      <c r="NOE21" s="221"/>
      <c r="NOF21" s="221"/>
      <c r="NOG21" s="221"/>
      <c r="NOH21" s="221"/>
      <c r="NOI21" s="221"/>
      <c r="NOJ21" s="221"/>
      <c r="NOK21" s="221"/>
      <c r="NOL21" s="221"/>
      <c r="NOM21" s="221"/>
      <c r="NON21" s="221"/>
      <c r="NOO21" s="221"/>
      <c r="NOP21" s="221"/>
      <c r="NOQ21" s="221"/>
      <c r="NOR21" s="221"/>
      <c r="NOS21" s="221"/>
      <c r="NOT21" s="221"/>
      <c r="NOU21" s="221"/>
      <c r="NOV21" s="221"/>
      <c r="NOW21" s="221"/>
      <c r="NOX21" s="221"/>
      <c r="NOY21" s="221"/>
      <c r="NOZ21" s="221"/>
      <c r="NPA21" s="221"/>
      <c r="NPB21" s="221"/>
      <c r="NPC21" s="221"/>
      <c r="NPD21" s="221"/>
      <c r="NPE21" s="221"/>
      <c r="NPF21" s="221"/>
      <c r="NPG21" s="221"/>
      <c r="NPH21" s="221"/>
      <c r="NPI21" s="221"/>
      <c r="NPJ21" s="221"/>
      <c r="NPK21" s="221"/>
      <c r="NPL21" s="221"/>
      <c r="NPM21" s="221"/>
      <c r="NPN21" s="221"/>
      <c r="NPO21" s="221"/>
      <c r="NPP21" s="221"/>
      <c r="NPQ21" s="221"/>
      <c r="NPR21" s="221"/>
      <c r="NPS21" s="221"/>
      <c r="NPT21" s="221"/>
      <c r="NPU21" s="221"/>
      <c r="NPV21" s="221"/>
      <c r="NPW21" s="221"/>
      <c r="NPX21" s="221"/>
      <c r="NPY21" s="221"/>
      <c r="NPZ21" s="221"/>
      <c r="NQA21" s="221"/>
      <c r="NQB21" s="221"/>
      <c r="NQC21" s="221"/>
      <c r="NQD21" s="221"/>
      <c r="NQE21" s="221"/>
      <c r="NQF21" s="221"/>
      <c r="NQG21" s="221"/>
      <c r="NQH21" s="221"/>
      <c r="NQI21" s="221"/>
      <c r="NQJ21" s="221"/>
      <c r="NQK21" s="221"/>
      <c r="NQL21" s="221"/>
      <c r="NQM21" s="221"/>
      <c r="NQN21" s="221"/>
      <c r="NQO21" s="221"/>
      <c r="NQP21" s="221"/>
      <c r="NQQ21" s="221"/>
      <c r="NQR21" s="221"/>
      <c r="NQS21" s="221"/>
      <c r="NQT21" s="221"/>
      <c r="NQU21" s="221"/>
      <c r="NQV21" s="221"/>
      <c r="NQW21" s="221"/>
      <c r="NQX21" s="221"/>
      <c r="NQY21" s="221"/>
      <c r="NQZ21" s="221"/>
      <c r="NRA21" s="221"/>
      <c r="NRB21" s="221"/>
      <c r="NRC21" s="221"/>
      <c r="NRD21" s="221"/>
      <c r="NRE21" s="221"/>
      <c r="NRF21" s="221"/>
      <c r="NRG21" s="221"/>
      <c r="NRH21" s="221"/>
      <c r="NRI21" s="221"/>
      <c r="NRJ21" s="221"/>
      <c r="NRK21" s="221"/>
      <c r="NRL21" s="221"/>
      <c r="NRM21" s="221"/>
      <c r="NRN21" s="221"/>
      <c r="NRO21" s="221"/>
      <c r="NRP21" s="221"/>
      <c r="NRQ21" s="221"/>
      <c r="NRR21" s="221"/>
      <c r="NRS21" s="221"/>
      <c r="NRT21" s="221"/>
      <c r="NRU21" s="221"/>
      <c r="NRV21" s="221"/>
      <c r="NRW21" s="221"/>
      <c r="NRX21" s="221"/>
      <c r="NRY21" s="221"/>
      <c r="NRZ21" s="221"/>
      <c r="NSA21" s="221"/>
      <c r="NSB21" s="221"/>
      <c r="NSC21" s="221"/>
      <c r="NSD21" s="221"/>
      <c r="NSE21" s="221"/>
      <c r="NSF21" s="221"/>
      <c r="NSG21" s="221"/>
      <c r="NSH21" s="221"/>
      <c r="NSI21" s="221"/>
      <c r="NSJ21" s="221"/>
      <c r="NSK21" s="221"/>
      <c r="NSL21" s="221"/>
      <c r="NSM21" s="221"/>
      <c r="NSN21" s="221"/>
      <c r="NSO21" s="221"/>
      <c r="NSP21" s="221"/>
      <c r="NSQ21" s="221"/>
      <c r="NSR21" s="221"/>
      <c r="NSS21" s="221"/>
      <c r="NST21" s="221"/>
      <c r="NSU21" s="221"/>
      <c r="NSV21" s="221"/>
      <c r="NSW21" s="221"/>
      <c r="NSX21" s="221"/>
      <c r="NSY21" s="221"/>
      <c r="NSZ21" s="221"/>
      <c r="NTA21" s="221"/>
      <c r="NTB21" s="221"/>
      <c r="NTC21" s="221"/>
      <c r="NTD21" s="221"/>
      <c r="NTE21" s="221"/>
      <c r="NTF21" s="221"/>
      <c r="NTG21" s="221"/>
      <c r="NTH21" s="221"/>
      <c r="NTI21" s="221"/>
      <c r="NTJ21" s="221"/>
      <c r="NTK21" s="221"/>
      <c r="NTL21" s="221"/>
      <c r="NTM21" s="221"/>
      <c r="NTN21" s="221"/>
      <c r="NTO21" s="221"/>
      <c r="NTP21" s="221"/>
      <c r="NTQ21" s="221"/>
      <c r="NTR21" s="221"/>
      <c r="NTS21" s="221"/>
      <c r="NTT21" s="221"/>
      <c r="NTU21" s="221"/>
      <c r="NTV21" s="221"/>
      <c r="NTW21" s="221"/>
      <c r="NTX21" s="221"/>
      <c r="NTY21" s="221"/>
      <c r="NTZ21" s="221"/>
      <c r="NUA21" s="221"/>
      <c r="NUB21" s="221"/>
      <c r="NUC21" s="221"/>
      <c r="NUD21" s="221"/>
      <c r="NUE21" s="221"/>
      <c r="NUF21" s="221"/>
      <c r="NUG21" s="221"/>
      <c r="NUH21" s="221"/>
      <c r="NUI21" s="221"/>
      <c r="NUJ21" s="221"/>
      <c r="NUK21" s="221"/>
      <c r="NUL21" s="221"/>
      <c r="NUM21" s="221"/>
      <c r="NUN21" s="221"/>
      <c r="NUO21" s="221"/>
      <c r="NUP21" s="221"/>
      <c r="NUQ21" s="221"/>
      <c r="NUR21" s="221"/>
      <c r="NUS21" s="221"/>
      <c r="NUT21" s="221"/>
      <c r="NUU21" s="221"/>
      <c r="NUV21" s="221"/>
      <c r="NUW21" s="221"/>
      <c r="NUX21" s="221"/>
      <c r="NUY21" s="221"/>
      <c r="NUZ21" s="221"/>
      <c r="NVA21" s="221"/>
      <c r="NVB21" s="221"/>
      <c r="NVC21" s="221"/>
      <c r="NVD21" s="221"/>
      <c r="NVE21" s="221"/>
      <c r="NVF21" s="221"/>
      <c r="NVG21" s="221"/>
      <c r="NVH21" s="221"/>
      <c r="NVI21" s="221"/>
      <c r="NVJ21" s="221"/>
      <c r="NVK21" s="221"/>
      <c r="NVL21" s="221"/>
      <c r="NVM21" s="221"/>
      <c r="NVN21" s="221"/>
      <c r="NVO21" s="221"/>
      <c r="NVP21" s="221"/>
      <c r="NVQ21" s="221"/>
      <c r="NVR21" s="221"/>
      <c r="NVS21" s="221"/>
      <c r="NVT21" s="221"/>
      <c r="NVU21" s="221"/>
      <c r="NVV21" s="221"/>
      <c r="NVW21" s="221"/>
      <c r="NVX21" s="221"/>
      <c r="NVY21" s="221"/>
      <c r="NVZ21" s="221"/>
      <c r="NWA21" s="221"/>
      <c r="NWB21" s="221"/>
      <c r="NWC21" s="221"/>
      <c r="NWD21" s="221"/>
      <c r="NWE21" s="221"/>
      <c r="NWF21" s="221"/>
      <c r="NWG21" s="221"/>
      <c r="NWH21" s="221"/>
      <c r="NWI21" s="221"/>
      <c r="NWJ21" s="221"/>
      <c r="NWK21" s="221"/>
      <c r="NWL21" s="221"/>
      <c r="NWM21" s="221"/>
      <c r="NWN21" s="221"/>
      <c r="NWO21" s="221"/>
      <c r="NWP21" s="221"/>
      <c r="NWQ21" s="221"/>
      <c r="NWR21" s="221"/>
      <c r="NWS21" s="221"/>
      <c r="NWT21" s="221"/>
      <c r="NWU21" s="221"/>
      <c r="NWV21" s="221"/>
      <c r="NWW21" s="221"/>
      <c r="NWX21" s="221"/>
      <c r="NWY21" s="221"/>
      <c r="NWZ21" s="221"/>
      <c r="NXA21" s="221"/>
      <c r="NXB21" s="221"/>
      <c r="NXC21" s="221"/>
      <c r="NXD21" s="221"/>
      <c r="NXE21" s="221"/>
      <c r="NXF21" s="221"/>
      <c r="NXG21" s="221"/>
      <c r="NXH21" s="221"/>
      <c r="NXI21" s="221"/>
      <c r="NXJ21" s="221"/>
      <c r="NXK21" s="221"/>
      <c r="NXL21" s="221"/>
      <c r="NXM21" s="221"/>
      <c r="NXN21" s="221"/>
      <c r="NXO21" s="221"/>
      <c r="NXP21" s="221"/>
      <c r="NXQ21" s="221"/>
      <c r="NXR21" s="221"/>
      <c r="NXS21" s="221"/>
      <c r="NXT21" s="221"/>
      <c r="NXU21" s="221"/>
      <c r="NXV21" s="221"/>
      <c r="NXW21" s="221"/>
      <c r="NXX21" s="221"/>
      <c r="NXY21" s="221"/>
      <c r="NXZ21" s="221"/>
      <c r="NYA21" s="221"/>
      <c r="NYB21" s="221"/>
      <c r="NYC21" s="221"/>
      <c r="NYD21" s="221"/>
      <c r="NYE21" s="221"/>
      <c r="NYF21" s="221"/>
      <c r="NYG21" s="221"/>
      <c r="NYH21" s="221"/>
      <c r="NYI21" s="221"/>
      <c r="NYJ21" s="221"/>
      <c r="NYK21" s="221"/>
      <c r="NYL21" s="221"/>
      <c r="NYM21" s="221"/>
      <c r="NYN21" s="221"/>
      <c r="NYO21" s="221"/>
      <c r="NYP21" s="221"/>
      <c r="NYQ21" s="221"/>
      <c r="NYR21" s="221"/>
      <c r="NYS21" s="221"/>
      <c r="NYT21" s="221"/>
      <c r="NYU21" s="221"/>
      <c r="NYV21" s="221"/>
      <c r="NYW21" s="221"/>
      <c r="NYX21" s="221"/>
      <c r="NYY21" s="221"/>
      <c r="NYZ21" s="221"/>
      <c r="NZA21" s="221"/>
      <c r="NZB21" s="221"/>
      <c r="NZC21" s="221"/>
      <c r="NZD21" s="221"/>
      <c r="NZE21" s="221"/>
      <c r="NZF21" s="221"/>
      <c r="NZG21" s="221"/>
      <c r="NZH21" s="221"/>
      <c r="NZI21" s="221"/>
      <c r="NZJ21" s="221"/>
      <c r="NZK21" s="221"/>
      <c r="NZL21" s="221"/>
      <c r="NZM21" s="221"/>
      <c r="NZN21" s="221"/>
      <c r="NZO21" s="221"/>
      <c r="NZP21" s="221"/>
      <c r="NZQ21" s="221"/>
      <c r="NZR21" s="221"/>
      <c r="NZS21" s="221"/>
      <c r="NZT21" s="221"/>
      <c r="NZU21" s="221"/>
      <c r="NZV21" s="221"/>
      <c r="NZW21" s="221"/>
      <c r="NZX21" s="221"/>
      <c r="NZY21" s="221"/>
      <c r="NZZ21" s="221"/>
      <c r="OAA21" s="221"/>
      <c r="OAB21" s="221"/>
      <c r="OAC21" s="221"/>
      <c r="OAD21" s="221"/>
      <c r="OAE21" s="221"/>
      <c r="OAF21" s="221"/>
      <c r="OAG21" s="221"/>
      <c r="OAH21" s="221"/>
      <c r="OAI21" s="221"/>
      <c r="OAJ21" s="221"/>
      <c r="OAK21" s="221"/>
      <c r="OAL21" s="221"/>
      <c r="OAM21" s="221"/>
      <c r="OAN21" s="221"/>
      <c r="OAO21" s="221"/>
      <c r="OAP21" s="221"/>
      <c r="OAQ21" s="221"/>
      <c r="OAR21" s="221"/>
      <c r="OAS21" s="221"/>
      <c r="OAT21" s="221"/>
      <c r="OAU21" s="221"/>
      <c r="OAV21" s="221"/>
      <c r="OAW21" s="221"/>
      <c r="OAX21" s="221"/>
      <c r="OAY21" s="221"/>
      <c r="OAZ21" s="221"/>
      <c r="OBA21" s="221"/>
      <c r="OBB21" s="221"/>
      <c r="OBC21" s="221"/>
      <c r="OBD21" s="221"/>
      <c r="OBE21" s="221"/>
      <c r="OBF21" s="221"/>
      <c r="OBG21" s="221"/>
      <c r="OBH21" s="221"/>
      <c r="OBI21" s="221"/>
      <c r="OBJ21" s="221"/>
      <c r="OBK21" s="221"/>
      <c r="OBL21" s="221"/>
      <c r="OBM21" s="221"/>
      <c r="OBN21" s="221"/>
      <c r="OBO21" s="221"/>
      <c r="OBP21" s="221"/>
      <c r="OBQ21" s="221"/>
      <c r="OBR21" s="221"/>
      <c r="OBS21" s="221"/>
      <c r="OBT21" s="221"/>
      <c r="OBU21" s="221"/>
      <c r="OBV21" s="221"/>
      <c r="OBW21" s="221"/>
      <c r="OBX21" s="221"/>
      <c r="OBY21" s="221"/>
      <c r="OBZ21" s="221"/>
      <c r="OCA21" s="221"/>
      <c r="OCB21" s="221"/>
      <c r="OCC21" s="221"/>
      <c r="OCD21" s="221"/>
      <c r="OCE21" s="221"/>
      <c r="OCF21" s="221"/>
      <c r="OCG21" s="221"/>
      <c r="OCH21" s="221"/>
      <c r="OCI21" s="221"/>
      <c r="OCJ21" s="221"/>
      <c r="OCK21" s="221"/>
      <c r="OCL21" s="221"/>
      <c r="OCM21" s="221"/>
      <c r="OCN21" s="221"/>
      <c r="OCO21" s="221"/>
      <c r="OCP21" s="221"/>
      <c r="OCQ21" s="221"/>
      <c r="OCR21" s="221"/>
      <c r="OCS21" s="221"/>
      <c r="OCT21" s="221"/>
      <c r="OCU21" s="221"/>
      <c r="OCV21" s="221"/>
      <c r="OCW21" s="221"/>
      <c r="OCX21" s="221"/>
      <c r="OCY21" s="221"/>
      <c r="OCZ21" s="221"/>
      <c r="ODA21" s="221"/>
      <c r="ODB21" s="221"/>
      <c r="ODC21" s="221"/>
      <c r="ODD21" s="221"/>
      <c r="ODE21" s="221"/>
      <c r="ODF21" s="221"/>
      <c r="ODG21" s="221"/>
      <c r="ODH21" s="221"/>
      <c r="ODI21" s="221"/>
      <c r="ODJ21" s="221"/>
      <c r="ODK21" s="221"/>
      <c r="ODL21" s="221"/>
      <c r="ODM21" s="221"/>
      <c r="ODN21" s="221"/>
      <c r="ODO21" s="221"/>
      <c r="ODP21" s="221"/>
      <c r="ODQ21" s="221"/>
      <c r="ODR21" s="221"/>
      <c r="ODS21" s="221"/>
      <c r="ODT21" s="221"/>
      <c r="ODU21" s="221"/>
      <c r="ODV21" s="221"/>
      <c r="ODW21" s="221"/>
      <c r="ODX21" s="221"/>
      <c r="ODY21" s="221"/>
      <c r="ODZ21" s="221"/>
      <c r="OEA21" s="221"/>
      <c r="OEB21" s="221"/>
      <c r="OEC21" s="221"/>
      <c r="OED21" s="221"/>
      <c r="OEE21" s="221"/>
      <c r="OEF21" s="221"/>
      <c r="OEG21" s="221"/>
      <c r="OEH21" s="221"/>
      <c r="OEI21" s="221"/>
      <c r="OEJ21" s="221"/>
      <c r="OEK21" s="221"/>
      <c r="OEL21" s="221"/>
      <c r="OEM21" s="221"/>
      <c r="OEN21" s="221"/>
      <c r="OEO21" s="221"/>
      <c r="OEP21" s="221"/>
      <c r="OEQ21" s="221"/>
      <c r="OER21" s="221"/>
      <c r="OES21" s="221"/>
      <c r="OET21" s="221"/>
      <c r="OEU21" s="221"/>
      <c r="OEV21" s="221"/>
      <c r="OEW21" s="221"/>
      <c r="OEX21" s="221"/>
      <c r="OEY21" s="221"/>
      <c r="OEZ21" s="221"/>
      <c r="OFA21" s="221"/>
      <c r="OFB21" s="221"/>
      <c r="OFC21" s="221"/>
      <c r="OFD21" s="221"/>
      <c r="OFE21" s="221"/>
      <c r="OFF21" s="221"/>
      <c r="OFG21" s="221"/>
      <c r="OFH21" s="221"/>
      <c r="OFI21" s="221"/>
      <c r="OFJ21" s="221"/>
      <c r="OFK21" s="221"/>
      <c r="OFL21" s="221"/>
      <c r="OFM21" s="221"/>
      <c r="OFN21" s="221"/>
      <c r="OFO21" s="221"/>
      <c r="OFP21" s="221"/>
      <c r="OFQ21" s="221"/>
      <c r="OFR21" s="221"/>
      <c r="OFS21" s="221"/>
      <c r="OFT21" s="221"/>
      <c r="OFU21" s="221"/>
      <c r="OFV21" s="221"/>
      <c r="OFW21" s="221"/>
      <c r="OFX21" s="221"/>
      <c r="OFY21" s="221"/>
      <c r="OFZ21" s="221"/>
      <c r="OGA21" s="221"/>
      <c r="OGB21" s="221"/>
      <c r="OGC21" s="221"/>
      <c r="OGD21" s="221"/>
      <c r="OGE21" s="221"/>
      <c r="OGF21" s="221"/>
      <c r="OGG21" s="221"/>
      <c r="OGH21" s="221"/>
      <c r="OGI21" s="221"/>
      <c r="OGJ21" s="221"/>
      <c r="OGK21" s="221"/>
      <c r="OGL21" s="221"/>
      <c r="OGM21" s="221"/>
      <c r="OGN21" s="221"/>
      <c r="OGO21" s="221"/>
      <c r="OGP21" s="221"/>
      <c r="OGQ21" s="221"/>
      <c r="OGR21" s="221"/>
      <c r="OGS21" s="221"/>
      <c r="OGT21" s="221"/>
      <c r="OGU21" s="221"/>
      <c r="OGV21" s="221"/>
      <c r="OGW21" s="221"/>
      <c r="OGX21" s="221"/>
      <c r="OGY21" s="221"/>
      <c r="OGZ21" s="221"/>
      <c r="OHA21" s="221"/>
      <c r="OHB21" s="221"/>
      <c r="OHC21" s="221"/>
      <c r="OHD21" s="221"/>
      <c r="OHE21" s="221"/>
      <c r="OHF21" s="221"/>
      <c r="OHG21" s="221"/>
      <c r="OHH21" s="221"/>
      <c r="OHI21" s="221"/>
      <c r="OHJ21" s="221"/>
      <c r="OHK21" s="221"/>
      <c r="OHL21" s="221"/>
      <c r="OHM21" s="221"/>
      <c r="OHN21" s="221"/>
      <c r="OHO21" s="221"/>
      <c r="OHP21" s="221"/>
      <c r="OHQ21" s="221"/>
      <c r="OHR21" s="221"/>
      <c r="OHS21" s="221"/>
      <c r="OHT21" s="221"/>
      <c r="OHU21" s="221"/>
      <c r="OHV21" s="221"/>
      <c r="OHW21" s="221"/>
      <c r="OHX21" s="221"/>
      <c r="OHY21" s="221"/>
      <c r="OHZ21" s="221"/>
      <c r="OIA21" s="221"/>
      <c r="OIB21" s="221"/>
      <c r="OIC21" s="221"/>
      <c r="OID21" s="221"/>
      <c r="OIE21" s="221"/>
      <c r="OIF21" s="221"/>
      <c r="OIG21" s="221"/>
      <c r="OIH21" s="221"/>
      <c r="OII21" s="221"/>
      <c r="OIJ21" s="221"/>
      <c r="OIK21" s="221"/>
      <c r="OIL21" s="221"/>
      <c r="OIM21" s="221"/>
      <c r="OIN21" s="221"/>
      <c r="OIO21" s="221"/>
      <c r="OIP21" s="221"/>
      <c r="OIQ21" s="221"/>
      <c r="OIR21" s="221"/>
      <c r="OIS21" s="221"/>
      <c r="OIT21" s="221"/>
      <c r="OIU21" s="221"/>
      <c r="OIV21" s="221"/>
      <c r="OIW21" s="221"/>
      <c r="OIX21" s="221"/>
      <c r="OIY21" s="221"/>
      <c r="OIZ21" s="221"/>
      <c r="OJA21" s="221"/>
      <c r="OJB21" s="221"/>
      <c r="OJC21" s="221"/>
      <c r="OJD21" s="221"/>
      <c r="OJE21" s="221"/>
      <c r="OJF21" s="221"/>
      <c r="OJG21" s="221"/>
      <c r="OJH21" s="221"/>
      <c r="OJI21" s="221"/>
      <c r="OJJ21" s="221"/>
      <c r="OJK21" s="221"/>
      <c r="OJL21" s="221"/>
      <c r="OJM21" s="221"/>
      <c r="OJN21" s="221"/>
      <c r="OJO21" s="221"/>
      <c r="OJP21" s="221"/>
      <c r="OJQ21" s="221"/>
      <c r="OJR21" s="221"/>
      <c r="OJS21" s="221"/>
      <c r="OJT21" s="221"/>
      <c r="OJU21" s="221"/>
      <c r="OJV21" s="221"/>
      <c r="OJW21" s="221"/>
      <c r="OJX21" s="221"/>
      <c r="OJY21" s="221"/>
      <c r="OJZ21" s="221"/>
      <c r="OKA21" s="221"/>
      <c r="OKB21" s="221"/>
      <c r="OKC21" s="221"/>
      <c r="OKD21" s="221"/>
      <c r="OKE21" s="221"/>
      <c r="OKF21" s="221"/>
      <c r="OKG21" s="221"/>
      <c r="OKH21" s="221"/>
      <c r="OKI21" s="221"/>
      <c r="OKJ21" s="221"/>
      <c r="OKK21" s="221"/>
      <c r="OKL21" s="221"/>
      <c r="OKM21" s="221"/>
      <c r="OKN21" s="221"/>
      <c r="OKO21" s="221"/>
      <c r="OKP21" s="221"/>
      <c r="OKQ21" s="221"/>
      <c r="OKR21" s="221"/>
      <c r="OKS21" s="221"/>
      <c r="OKT21" s="221"/>
      <c r="OKU21" s="221"/>
      <c r="OKV21" s="221"/>
      <c r="OKW21" s="221"/>
      <c r="OKX21" s="221"/>
      <c r="OKY21" s="221"/>
      <c r="OKZ21" s="221"/>
      <c r="OLA21" s="221"/>
      <c r="OLB21" s="221"/>
      <c r="OLC21" s="221"/>
      <c r="OLD21" s="221"/>
      <c r="OLE21" s="221"/>
      <c r="OLF21" s="221"/>
      <c r="OLG21" s="221"/>
      <c r="OLH21" s="221"/>
      <c r="OLI21" s="221"/>
      <c r="OLJ21" s="221"/>
      <c r="OLK21" s="221"/>
      <c r="OLL21" s="221"/>
      <c r="OLM21" s="221"/>
      <c r="OLN21" s="221"/>
      <c r="OLO21" s="221"/>
      <c r="OLP21" s="221"/>
      <c r="OLQ21" s="221"/>
      <c r="OLR21" s="221"/>
      <c r="OLS21" s="221"/>
      <c r="OLT21" s="221"/>
      <c r="OLU21" s="221"/>
      <c r="OLV21" s="221"/>
      <c r="OLW21" s="221"/>
      <c r="OLX21" s="221"/>
      <c r="OLY21" s="221"/>
      <c r="OLZ21" s="221"/>
      <c r="OMA21" s="221"/>
      <c r="OMB21" s="221"/>
      <c r="OMC21" s="221"/>
      <c r="OMD21" s="221"/>
      <c r="OME21" s="221"/>
      <c r="OMF21" s="221"/>
      <c r="OMG21" s="221"/>
      <c r="OMH21" s="221"/>
      <c r="OMI21" s="221"/>
      <c r="OMJ21" s="221"/>
      <c r="OMK21" s="221"/>
      <c r="OML21" s="221"/>
      <c r="OMM21" s="221"/>
      <c r="OMN21" s="221"/>
      <c r="OMO21" s="221"/>
      <c r="OMP21" s="221"/>
      <c r="OMQ21" s="221"/>
      <c r="OMR21" s="221"/>
      <c r="OMS21" s="221"/>
      <c r="OMT21" s="221"/>
      <c r="OMU21" s="221"/>
      <c r="OMV21" s="221"/>
      <c r="OMW21" s="221"/>
      <c r="OMX21" s="221"/>
      <c r="OMY21" s="221"/>
      <c r="OMZ21" s="221"/>
      <c r="ONA21" s="221"/>
      <c r="ONB21" s="221"/>
      <c r="ONC21" s="221"/>
      <c r="OND21" s="221"/>
      <c r="ONE21" s="221"/>
      <c r="ONF21" s="221"/>
      <c r="ONG21" s="221"/>
      <c r="ONH21" s="221"/>
      <c r="ONI21" s="221"/>
      <c r="ONJ21" s="221"/>
      <c r="ONK21" s="221"/>
      <c r="ONL21" s="221"/>
      <c r="ONM21" s="221"/>
      <c r="ONN21" s="221"/>
      <c r="ONO21" s="221"/>
      <c r="ONP21" s="221"/>
      <c r="ONQ21" s="221"/>
      <c r="ONR21" s="221"/>
      <c r="ONS21" s="221"/>
      <c r="ONT21" s="221"/>
      <c r="ONU21" s="221"/>
      <c r="ONV21" s="221"/>
      <c r="ONW21" s="221"/>
      <c r="ONX21" s="221"/>
      <c r="ONY21" s="221"/>
      <c r="ONZ21" s="221"/>
      <c r="OOA21" s="221"/>
      <c r="OOB21" s="221"/>
      <c r="OOC21" s="221"/>
      <c r="OOD21" s="221"/>
      <c r="OOE21" s="221"/>
      <c r="OOF21" s="221"/>
      <c r="OOG21" s="221"/>
      <c r="OOH21" s="221"/>
      <c r="OOI21" s="221"/>
      <c r="OOJ21" s="221"/>
      <c r="OOK21" s="221"/>
      <c r="OOL21" s="221"/>
      <c r="OOM21" s="221"/>
      <c r="OON21" s="221"/>
      <c r="OOO21" s="221"/>
      <c r="OOP21" s="221"/>
      <c r="OOQ21" s="221"/>
      <c r="OOR21" s="221"/>
      <c r="OOS21" s="221"/>
      <c r="OOT21" s="221"/>
      <c r="OOU21" s="221"/>
      <c r="OOV21" s="221"/>
      <c r="OOW21" s="221"/>
      <c r="OOX21" s="221"/>
      <c r="OOY21" s="221"/>
      <c r="OOZ21" s="221"/>
      <c r="OPA21" s="221"/>
      <c r="OPB21" s="221"/>
      <c r="OPC21" s="221"/>
      <c r="OPD21" s="221"/>
      <c r="OPE21" s="221"/>
      <c r="OPF21" s="221"/>
      <c r="OPG21" s="221"/>
      <c r="OPH21" s="221"/>
      <c r="OPI21" s="221"/>
      <c r="OPJ21" s="221"/>
      <c r="OPK21" s="221"/>
      <c r="OPL21" s="221"/>
      <c r="OPM21" s="221"/>
      <c r="OPN21" s="221"/>
      <c r="OPO21" s="221"/>
      <c r="OPP21" s="221"/>
      <c r="OPQ21" s="221"/>
      <c r="OPR21" s="221"/>
      <c r="OPS21" s="221"/>
      <c r="OPT21" s="221"/>
      <c r="OPU21" s="221"/>
      <c r="OPV21" s="221"/>
      <c r="OPW21" s="221"/>
      <c r="OPX21" s="221"/>
      <c r="OPY21" s="221"/>
      <c r="OPZ21" s="221"/>
      <c r="OQA21" s="221"/>
      <c r="OQB21" s="221"/>
      <c r="OQC21" s="221"/>
      <c r="OQD21" s="221"/>
      <c r="OQE21" s="221"/>
      <c r="OQF21" s="221"/>
      <c r="OQG21" s="221"/>
      <c r="OQH21" s="221"/>
      <c r="OQI21" s="221"/>
      <c r="OQJ21" s="221"/>
      <c r="OQK21" s="221"/>
      <c r="OQL21" s="221"/>
      <c r="OQM21" s="221"/>
      <c r="OQN21" s="221"/>
      <c r="OQO21" s="221"/>
      <c r="OQP21" s="221"/>
      <c r="OQQ21" s="221"/>
      <c r="OQR21" s="221"/>
      <c r="OQS21" s="221"/>
      <c r="OQT21" s="221"/>
      <c r="OQU21" s="221"/>
      <c r="OQV21" s="221"/>
      <c r="OQW21" s="221"/>
      <c r="OQX21" s="221"/>
      <c r="OQY21" s="221"/>
      <c r="OQZ21" s="221"/>
      <c r="ORA21" s="221"/>
      <c r="ORB21" s="221"/>
      <c r="ORC21" s="221"/>
      <c r="ORD21" s="221"/>
      <c r="ORE21" s="221"/>
      <c r="ORF21" s="221"/>
      <c r="ORG21" s="221"/>
      <c r="ORH21" s="221"/>
      <c r="ORI21" s="221"/>
      <c r="ORJ21" s="221"/>
      <c r="ORK21" s="221"/>
      <c r="ORL21" s="221"/>
      <c r="ORM21" s="221"/>
      <c r="ORN21" s="221"/>
      <c r="ORO21" s="221"/>
      <c r="ORP21" s="221"/>
      <c r="ORQ21" s="221"/>
      <c r="ORR21" s="221"/>
      <c r="ORS21" s="221"/>
      <c r="ORT21" s="221"/>
      <c r="ORU21" s="221"/>
      <c r="ORV21" s="221"/>
      <c r="ORW21" s="221"/>
      <c r="ORX21" s="221"/>
      <c r="ORY21" s="221"/>
      <c r="ORZ21" s="221"/>
      <c r="OSA21" s="221"/>
      <c r="OSB21" s="221"/>
      <c r="OSC21" s="221"/>
      <c r="OSD21" s="221"/>
      <c r="OSE21" s="221"/>
      <c r="OSF21" s="221"/>
      <c r="OSG21" s="221"/>
      <c r="OSH21" s="221"/>
      <c r="OSI21" s="221"/>
      <c r="OSJ21" s="221"/>
      <c r="OSK21" s="221"/>
      <c r="OSL21" s="221"/>
      <c r="OSM21" s="221"/>
      <c r="OSN21" s="221"/>
      <c r="OSO21" s="221"/>
      <c r="OSP21" s="221"/>
      <c r="OSQ21" s="221"/>
      <c r="OSR21" s="221"/>
      <c r="OSS21" s="221"/>
      <c r="OST21" s="221"/>
      <c r="OSU21" s="221"/>
      <c r="OSV21" s="221"/>
      <c r="OSW21" s="221"/>
      <c r="OSX21" s="221"/>
      <c r="OSY21" s="221"/>
      <c r="OSZ21" s="221"/>
      <c r="OTA21" s="221"/>
      <c r="OTB21" s="221"/>
      <c r="OTC21" s="221"/>
      <c r="OTD21" s="221"/>
      <c r="OTE21" s="221"/>
      <c r="OTF21" s="221"/>
      <c r="OTG21" s="221"/>
      <c r="OTH21" s="221"/>
      <c r="OTI21" s="221"/>
      <c r="OTJ21" s="221"/>
      <c r="OTK21" s="221"/>
      <c r="OTL21" s="221"/>
      <c r="OTM21" s="221"/>
      <c r="OTN21" s="221"/>
      <c r="OTO21" s="221"/>
      <c r="OTP21" s="221"/>
      <c r="OTQ21" s="221"/>
      <c r="OTR21" s="221"/>
      <c r="OTS21" s="221"/>
      <c r="OTT21" s="221"/>
      <c r="OTU21" s="221"/>
      <c r="OTV21" s="221"/>
      <c r="OTW21" s="221"/>
      <c r="OTX21" s="221"/>
      <c r="OTY21" s="221"/>
      <c r="OTZ21" s="221"/>
      <c r="OUA21" s="221"/>
      <c r="OUB21" s="221"/>
      <c r="OUC21" s="221"/>
      <c r="OUD21" s="221"/>
      <c r="OUE21" s="221"/>
      <c r="OUF21" s="221"/>
      <c r="OUG21" s="221"/>
      <c r="OUH21" s="221"/>
      <c r="OUI21" s="221"/>
      <c r="OUJ21" s="221"/>
      <c r="OUK21" s="221"/>
      <c r="OUL21" s="221"/>
      <c r="OUM21" s="221"/>
      <c r="OUN21" s="221"/>
      <c r="OUO21" s="221"/>
      <c r="OUP21" s="221"/>
      <c r="OUQ21" s="221"/>
      <c r="OUR21" s="221"/>
      <c r="OUS21" s="221"/>
      <c r="OUT21" s="221"/>
      <c r="OUU21" s="221"/>
      <c r="OUV21" s="221"/>
      <c r="OUW21" s="221"/>
      <c r="OUX21" s="221"/>
      <c r="OUY21" s="221"/>
      <c r="OUZ21" s="221"/>
      <c r="OVA21" s="221"/>
      <c r="OVB21" s="221"/>
      <c r="OVC21" s="221"/>
      <c r="OVD21" s="221"/>
      <c r="OVE21" s="221"/>
      <c r="OVF21" s="221"/>
      <c r="OVG21" s="221"/>
      <c r="OVH21" s="221"/>
      <c r="OVI21" s="221"/>
      <c r="OVJ21" s="221"/>
      <c r="OVK21" s="221"/>
      <c r="OVL21" s="221"/>
      <c r="OVM21" s="221"/>
      <c r="OVN21" s="221"/>
      <c r="OVO21" s="221"/>
      <c r="OVP21" s="221"/>
      <c r="OVQ21" s="221"/>
      <c r="OVR21" s="221"/>
      <c r="OVS21" s="221"/>
      <c r="OVT21" s="221"/>
      <c r="OVU21" s="221"/>
      <c r="OVV21" s="221"/>
      <c r="OVW21" s="221"/>
      <c r="OVX21" s="221"/>
      <c r="OVY21" s="221"/>
      <c r="OVZ21" s="221"/>
      <c r="OWA21" s="221"/>
      <c r="OWB21" s="221"/>
      <c r="OWC21" s="221"/>
      <c r="OWD21" s="221"/>
      <c r="OWE21" s="221"/>
      <c r="OWF21" s="221"/>
      <c r="OWG21" s="221"/>
      <c r="OWH21" s="221"/>
      <c r="OWI21" s="221"/>
      <c r="OWJ21" s="221"/>
      <c r="OWK21" s="221"/>
      <c r="OWL21" s="221"/>
      <c r="OWM21" s="221"/>
      <c r="OWN21" s="221"/>
      <c r="OWO21" s="221"/>
      <c r="OWP21" s="221"/>
      <c r="OWQ21" s="221"/>
      <c r="OWR21" s="221"/>
      <c r="OWS21" s="221"/>
      <c r="OWT21" s="221"/>
      <c r="OWU21" s="221"/>
      <c r="OWV21" s="221"/>
      <c r="OWW21" s="221"/>
      <c r="OWX21" s="221"/>
      <c r="OWY21" s="221"/>
      <c r="OWZ21" s="221"/>
      <c r="OXA21" s="221"/>
      <c r="OXB21" s="221"/>
      <c r="OXC21" s="221"/>
      <c r="OXD21" s="221"/>
      <c r="OXE21" s="221"/>
      <c r="OXF21" s="221"/>
      <c r="OXG21" s="221"/>
      <c r="OXH21" s="221"/>
      <c r="OXI21" s="221"/>
      <c r="OXJ21" s="221"/>
      <c r="OXK21" s="221"/>
      <c r="OXL21" s="221"/>
      <c r="OXM21" s="221"/>
      <c r="OXN21" s="221"/>
      <c r="OXO21" s="221"/>
      <c r="OXP21" s="221"/>
      <c r="OXQ21" s="221"/>
      <c r="OXR21" s="221"/>
      <c r="OXS21" s="221"/>
      <c r="OXT21" s="221"/>
      <c r="OXU21" s="221"/>
      <c r="OXV21" s="221"/>
      <c r="OXW21" s="221"/>
      <c r="OXX21" s="221"/>
      <c r="OXY21" s="221"/>
      <c r="OXZ21" s="221"/>
      <c r="OYA21" s="221"/>
      <c r="OYB21" s="221"/>
      <c r="OYC21" s="221"/>
      <c r="OYD21" s="221"/>
      <c r="OYE21" s="221"/>
      <c r="OYF21" s="221"/>
      <c r="OYG21" s="221"/>
      <c r="OYH21" s="221"/>
      <c r="OYI21" s="221"/>
      <c r="OYJ21" s="221"/>
      <c r="OYK21" s="221"/>
      <c r="OYL21" s="221"/>
      <c r="OYM21" s="221"/>
      <c r="OYN21" s="221"/>
      <c r="OYO21" s="221"/>
      <c r="OYP21" s="221"/>
      <c r="OYQ21" s="221"/>
      <c r="OYR21" s="221"/>
      <c r="OYS21" s="221"/>
      <c r="OYT21" s="221"/>
      <c r="OYU21" s="221"/>
      <c r="OYV21" s="221"/>
      <c r="OYW21" s="221"/>
      <c r="OYX21" s="221"/>
      <c r="OYY21" s="221"/>
      <c r="OYZ21" s="221"/>
      <c r="OZA21" s="221"/>
      <c r="OZB21" s="221"/>
      <c r="OZC21" s="221"/>
      <c r="OZD21" s="221"/>
      <c r="OZE21" s="221"/>
      <c r="OZF21" s="221"/>
      <c r="OZG21" s="221"/>
      <c r="OZH21" s="221"/>
      <c r="OZI21" s="221"/>
      <c r="OZJ21" s="221"/>
      <c r="OZK21" s="221"/>
      <c r="OZL21" s="221"/>
      <c r="OZM21" s="221"/>
      <c r="OZN21" s="221"/>
      <c r="OZO21" s="221"/>
      <c r="OZP21" s="221"/>
      <c r="OZQ21" s="221"/>
      <c r="OZR21" s="221"/>
      <c r="OZS21" s="221"/>
      <c r="OZT21" s="221"/>
      <c r="OZU21" s="221"/>
      <c r="OZV21" s="221"/>
      <c r="OZW21" s="221"/>
      <c r="OZX21" s="221"/>
      <c r="OZY21" s="221"/>
      <c r="OZZ21" s="221"/>
      <c r="PAA21" s="221"/>
      <c r="PAB21" s="221"/>
      <c r="PAC21" s="221"/>
      <c r="PAD21" s="221"/>
      <c r="PAE21" s="221"/>
      <c r="PAF21" s="221"/>
      <c r="PAG21" s="221"/>
      <c r="PAH21" s="221"/>
      <c r="PAI21" s="221"/>
      <c r="PAJ21" s="221"/>
      <c r="PAK21" s="221"/>
      <c r="PAL21" s="221"/>
      <c r="PAM21" s="221"/>
      <c r="PAN21" s="221"/>
      <c r="PAO21" s="221"/>
      <c r="PAP21" s="221"/>
      <c r="PAQ21" s="221"/>
      <c r="PAR21" s="221"/>
      <c r="PAS21" s="221"/>
      <c r="PAT21" s="221"/>
      <c r="PAU21" s="221"/>
      <c r="PAV21" s="221"/>
      <c r="PAW21" s="221"/>
      <c r="PAX21" s="221"/>
      <c r="PAY21" s="221"/>
      <c r="PAZ21" s="221"/>
      <c r="PBA21" s="221"/>
      <c r="PBB21" s="221"/>
      <c r="PBC21" s="221"/>
      <c r="PBD21" s="221"/>
      <c r="PBE21" s="221"/>
      <c r="PBF21" s="221"/>
      <c r="PBG21" s="221"/>
      <c r="PBH21" s="221"/>
      <c r="PBI21" s="221"/>
      <c r="PBJ21" s="221"/>
      <c r="PBK21" s="221"/>
      <c r="PBL21" s="221"/>
      <c r="PBM21" s="221"/>
      <c r="PBN21" s="221"/>
      <c r="PBO21" s="221"/>
      <c r="PBP21" s="221"/>
      <c r="PBQ21" s="221"/>
      <c r="PBR21" s="221"/>
      <c r="PBS21" s="221"/>
      <c r="PBT21" s="221"/>
      <c r="PBU21" s="221"/>
      <c r="PBV21" s="221"/>
      <c r="PBW21" s="221"/>
      <c r="PBX21" s="221"/>
      <c r="PBY21" s="221"/>
      <c r="PBZ21" s="221"/>
      <c r="PCA21" s="221"/>
      <c r="PCB21" s="221"/>
      <c r="PCC21" s="221"/>
      <c r="PCD21" s="221"/>
      <c r="PCE21" s="221"/>
      <c r="PCF21" s="221"/>
      <c r="PCG21" s="221"/>
      <c r="PCH21" s="221"/>
      <c r="PCI21" s="221"/>
      <c r="PCJ21" s="221"/>
      <c r="PCK21" s="221"/>
      <c r="PCL21" s="221"/>
      <c r="PCM21" s="221"/>
      <c r="PCN21" s="221"/>
      <c r="PCO21" s="221"/>
      <c r="PCP21" s="221"/>
      <c r="PCQ21" s="221"/>
      <c r="PCR21" s="221"/>
      <c r="PCS21" s="221"/>
      <c r="PCT21" s="221"/>
      <c r="PCU21" s="221"/>
      <c r="PCV21" s="221"/>
      <c r="PCW21" s="221"/>
      <c r="PCX21" s="221"/>
      <c r="PCY21" s="221"/>
      <c r="PCZ21" s="221"/>
      <c r="PDA21" s="221"/>
      <c r="PDB21" s="221"/>
      <c r="PDC21" s="221"/>
      <c r="PDD21" s="221"/>
      <c r="PDE21" s="221"/>
      <c r="PDF21" s="221"/>
      <c r="PDG21" s="221"/>
      <c r="PDH21" s="221"/>
      <c r="PDI21" s="221"/>
      <c r="PDJ21" s="221"/>
      <c r="PDK21" s="221"/>
      <c r="PDL21" s="221"/>
      <c r="PDM21" s="221"/>
      <c r="PDN21" s="221"/>
      <c r="PDO21" s="221"/>
      <c r="PDP21" s="221"/>
      <c r="PDQ21" s="221"/>
      <c r="PDR21" s="221"/>
      <c r="PDS21" s="221"/>
      <c r="PDT21" s="221"/>
      <c r="PDU21" s="221"/>
      <c r="PDV21" s="221"/>
      <c r="PDW21" s="221"/>
      <c r="PDX21" s="221"/>
      <c r="PDY21" s="221"/>
      <c r="PDZ21" s="221"/>
      <c r="PEA21" s="221"/>
      <c r="PEB21" s="221"/>
      <c r="PEC21" s="221"/>
      <c r="PED21" s="221"/>
      <c r="PEE21" s="221"/>
      <c r="PEF21" s="221"/>
      <c r="PEG21" s="221"/>
      <c r="PEH21" s="221"/>
      <c r="PEI21" s="221"/>
      <c r="PEJ21" s="221"/>
      <c r="PEK21" s="221"/>
      <c r="PEL21" s="221"/>
      <c r="PEM21" s="221"/>
      <c r="PEN21" s="221"/>
      <c r="PEO21" s="221"/>
      <c r="PEP21" s="221"/>
      <c r="PEQ21" s="221"/>
      <c r="PER21" s="221"/>
      <c r="PES21" s="221"/>
      <c r="PET21" s="221"/>
      <c r="PEU21" s="221"/>
      <c r="PEV21" s="221"/>
      <c r="PEW21" s="221"/>
      <c r="PEX21" s="221"/>
      <c r="PEY21" s="221"/>
      <c r="PEZ21" s="221"/>
      <c r="PFA21" s="221"/>
      <c r="PFB21" s="221"/>
      <c r="PFC21" s="221"/>
      <c r="PFD21" s="221"/>
      <c r="PFE21" s="221"/>
      <c r="PFF21" s="221"/>
      <c r="PFG21" s="221"/>
      <c r="PFH21" s="221"/>
      <c r="PFI21" s="221"/>
      <c r="PFJ21" s="221"/>
      <c r="PFK21" s="221"/>
      <c r="PFL21" s="221"/>
      <c r="PFM21" s="221"/>
      <c r="PFN21" s="221"/>
      <c r="PFO21" s="221"/>
      <c r="PFP21" s="221"/>
      <c r="PFQ21" s="221"/>
      <c r="PFR21" s="221"/>
      <c r="PFS21" s="221"/>
      <c r="PFT21" s="221"/>
      <c r="PFU21" s="221"/>
      <c r="PFV21" s="221"/>
      <c r="PFW21" s="221"/>
      <c r="PFX21" s="221"/>
      <c r="PFY21" s="221"/>
      <c r="PFZ21" s="221"/>
      <c r="PGA21" s="221"/>
      <c r="PGB21" s="221"/>
      <c r="PGC21" s="221"/>
      <c r="PGD21" s="221"/>
      <c r="PGE21" s="221"/>
      <c r="PGF21" s="221"/>
      <c r="PGG21" s="221"/>
      <c r="PGH21" s="221"/>
      <c r="PGI21" s="221"/>
      <c r="PGJ21" s="221"/>
      <c r="PGK21" s="221"/>
      <c r="PGL21" s="221"/>
      <c r="PGM21" s="221"/>
      <c r="PGN21" s="221"/>
      <c r="PGO21" s="221"/>
      <c r="PGP21" s="221"/>
      <c r="PGQ21" s="221"/>
      <c r="PGR21" s="221"/>
      <c r="PGS21" s="221"/>
      <c r="PGT21" s="221"/>
      <c r="PGU21" s="221"/>
      <c r="PGV21" s="221"/>
      <c r="PGW21" s="221"/>
      <c r="PGX21" s="221"/>
      <c r="PGY21" s="221"/>
      <c r="PGZ21" s="221"/>
      <c r="PHA21" s="221"/>
      <c r="PHB21" s="221"/>
      <c r="PHC21" s="221"/>
      <c r="PHD21" s="221"/>
      <c r="PHE21" s="221"/>
      <c r="PHF21" s="221"/>
      <c r="PHG21" s="221"/>
      <c r="PHH21" s="221"/>
      <c r="PHI21" s="221"/>
      <c r="PHJ21" s="221"/>
      <c r="PHK21" s="221"/>
      <c r="PHL21" s="221"/>
      <c r="PHM21" s="221"/>
      <c r="PHN21" s="221"/>
      <c r="PHO21" s="221"/>
      <c r="PHP21" s="221"/>
      <c r="PHQ21" s="221"/>
      <c r="PHR21" s="221"/>
      <c r="PHS21" s="221"/>
      <c r="PHT21" s="221"/>
      <c r="PHU21" s="221"/>
      <c r="PHV21" s="221"/>
      <c r="PHW21" s="221"/>
      <c r="PHX21" s="221"/>
      <c r="PHY21" s="221"/>
      <c r="PHZ21" s="221"/>
      <c r="PIA21" s="221"/>
      <c r="PIB21" s="221"/>
      <c r="PIC21" s="221"/>
      <c r="PID21" s="221"/>
      <c r="PIE21" s="221"/>
      <c r="PIF21" s="221"/>
      <c r="PIG21" s="221"/>
      <c r="PIH21" s="221"/>
      <c r="PII21" s="221"/>
      <c r="PIJ21" s="221"/>
      <c r="PIK21" s="221"/>
      <c r="PIL21" s="221"/>
      <c r="PIM21" s="221"/>
      <c r="PIN21" s="221"/>
      <c r="PIO21" s="221"/>
      <c r="PIP21" s="221"/>
      <c r="PIQ21" s="221"/>
      <c r="PIR21" s="221"/>
      <c r="PIS21" s="221"/>
      <c r="PIT21" s="221"/>
      <c r="PIU21" s="221"/>
      <c r="PIV21" s="221"/>
      <c r="PIW21" s="221"/>
      <c r="PIX21" s="221"/>
      <c r="PIY21" s="221"/>
      <c r="PIZ21" s="221"/>
      <c r="PJA21" s="221"/>
      <c r="PJB21" s="221"/>
      <c r="PJC21" s="221"/>
      <c r="PJD21" s="221"/>
      <c r="PJE21" s="221"/>
      <c r="PJF21" s="221"/>
      <c r="PJG21" s="221"/>
      <c r="PJH21" s="221"/>
      <c r="PJI21" s="221"/>
      <c r="PJJ21" s="221"/>
      <c r="PJK21" s="221"/>
      <c r="PJL21" s="221"/>
      <c r="PJM21" s="221"/>
      <c r="PJN21" s="221"/>
      <c r="PJO21" s="221"/>
      <c r="PJP21" s="221"/>
      <c r="PJQ21" s="221"/>
      <c r="PJR21" s="221"/>
      <c r="PJS21" s="221"/>
      <c r="PJT21" s="221"/>
      <c r="PJU21" s="221"/>
      <c r="PJV21" s="221"/>
      <c r="PJW21" s="221"/>
      <c r="PJX21" s="221"/>
      <c r="PJY21" s="221"/>
      <c r="PJZ21" s="221"/>
      <c r="PKA21" s="221"/>
      <c r="PKB21" s="221"/>
      <c r="PKC21" s="221"/>
      <c r="PKD21" s="221"/>
      <c r="PKE21" s="221"/>
      <c r="PKF21" s="221"/>
      <c r="PKG21" s="221"/>
      <c r="PKH21" s="221"/>
      <c r="PKI21" s="221"/>
      <c r="PKJ21" s="221"/>
      <c r="PKK21" s="221"/>
      <c r="PKL21" s="221"/>
      <c r="PKM21" s="221"/>
      <c r="PKN21" s="221"/>
      <c r="PKO21" s="221"/>
      <c r="PKP21" s="221"/>
      <c r="PKQ21" s="221"/>
      <c r="PKR21" s="221"/>
      <c r="PKS21" s="221"/>
      <c r="PKT21" s="221"/>
      <c r="PKU21" s="221"/>
      <c r="PKV21" s="221"/>
      <c r="PKW21" s="221"/>
      <c r="PKX21" s="221"/>
      <c r="PKY21" s="221"/>
      <c r="PKZ21" s="221"/>
      <c r="PLA21" s="221"/>
      <c r="PLB21" s="221"/>
      <c r="PLC21" s="221"/>
      <c r="PLD21" s="221"/>
      <c r="PLE21" s="221"/>
      <c r="PLF21" s="221"/>
      <c r="PLG21" s="221"/>
      <c r="PLH21" s="221"/>
      <c r="PLI21" s="221"/>
      <c r="PLJ21" s="221"/>
      <c r="PLK21" s="221"/>
      <c r="PLL21" s="221"/>
      <c r="PLM21" s="221"/>
      <c r="PLN21" s="221"/>
      <c r="PLO21" s="221"/>
      <c r="PLP21" s="221"/>
      <c r="PLQ21" s="221"/>
      <c r="PLR21" s="221"/>
      <c r="PLS21" s="221"/>
      <c r="PLT21" s="221"/>
      <c r="PLU21" s="221"/>
      <c r="PLV21" s="221"/>
      <c r="PLW21" s="221"/>
      <c r="PLX21" s="221"/>
      <c r="PLY21" s="221"/>
      <c r="PLZ21" s="221"/>
      <c r="PMA21" s="221"/>
      <c r="PMB21" s="221"/>
      <c r="PMC21" s="221"/>
      <c r="PMD21" s="221"/>
      <c r="PME21" s="221"/>
      <c r="PMF21" s="221"/>
      <c r="PMG21" s="221"/>
      <c r="PMH21" s="221"/>
      <c r="PMI21" s="221"/>
      <c r="PMJ21" s="221"/>
      <c r="PMK21" s="221"/>
      <c r="PML21" s="221"/>
      <c r="PMM21" s="221"/>
      <c r="PMN21" s="221"/>
      <c r="PMO21" s="221"/>
      <c r="PMP21" s="221"/>
      <c r="PMQ21" s="221"/>
      <c r="PMR21" s="221"/>
      <c r="PMS21" s="221"/>
      <c r="PMT21" s="221"/>
      <c r="PMU21" s="221"/>
      <c r="PMV21" s="221"/>
      <c r="PMW21" s="221"/>
      <c r="PMX21" s="221"/>
      <c r="PMY21" s="221"/>
      <c r="PMZ21" s="221"/>
      <c r="PNA21" s="221"/>
      <c r="PNB21" s="221"/>
      <c r="PNC21" s="221"/>
      <c r="PND21" s="221"/>
      <c r="PNE21" s="221"/>
      <c r="PNF21" s="221"/>
      <c r="PNG21" s="221"/>
      <c r="PNH21" s="221"/>
      <c r="PNI21" s="221"/>
      <c r="PNJ21" s="221"/>
      <c r="PNK21" s="221"/>
      <c r="PNL21" s="221"/>
      <c r="PNM21" s="221"/>
      <c r="PNN21" s="221"/>
      <c r="PNO21" s="221"/>
      <c r="PNP21" s="221"/>
      <c r="PNQ21" s="221"/>
      <c r="PNR21" s="221"/>
      <c r="PNS21" s="221"/>
      <c r="PNT21" s="221"/>
      <c r="PNU21" s="221"/>
      <c r="PNV21" s="221"/>
      <c r="PNW21" s="221"/>
      <c r="PNX21" s="221"/>
      <c r="PNY21" s="221"/>
      <c r="PNZ21" s="221"/>
      <c r="POA21" s="221"/>
      <c r="POB21" s="221"/>
      <c r="POC21" s="221"/>
      <c r="POD21" s="221"/>
      <c r="POE21" s="221"/>
      <c r="POF21" s="221"/>
      <c r="POG21" s="221"/>
      <c r="POH21" s="221"/>
      <c r="POI21" s="221"/>
      <c r="POJ21" s="221"/>
      <c r="POK21" s="221"/>
      <c r="POL21" s="221"/>
      <c r="POM21" s="221"/>
      <c r="PON21" s="221"/>
      <c r="POO21" s="221"/>
      <c r="POP21" s="221"/>
      <c r="POQ21" s="221"/>
      <c r="POR21" s="221"/>
      <c r="POS21" s="221"/>
      <c r="POT21" s="221"/>
      <c r="POU21" s="221"/>
      <c r="POV21" s="221"/>
      <c r="POW21" s="221"/>
      <c r="POX21" s="221"/>
      <c r="POY21" s="221"/>
      <c r="POZ21" s="221"/>
      <c r="PPA21" s="221"/>
      <c r="PPB21" s="221"/>
      <c r="PPC21" s="221"/>
      <c r="PPD21" s="221"/>
      <c r="PPE21" s="221"/>
      <c r="PPF21" s="221"/>
      <c r="PPG21" s="221"/>
      <c r="PPH21" s="221"/>
      <c r="PPI21" s="221"/>
      <c r="PPJ21" s="221"/>
      <c r="PPK21" s="221"/>
      <c r="PPL21" s="221"/>
      <c r="PPM21" s="221"/>
      <c r="PPN21" s="221"/>
      <c r="PPO21" s="221"/>
      <c r="PPP21" s="221"/>
      <c r="PPQ21" s="221"/>
      <c r="PPR21" s="221"/>
      <c r="PPS21" s="221"/>
      <c r="PPT21" s="221"/>
      <c r="PPU21" s="221"/>
      <c r="PPV21" s="221"/>
      <c r="PPW21" s="221"/>
      <c r="PPX21" s="221"/>
      <c r="PPY21" s="221"/>
      <c r="PPZ21" s="221"/>
      <c r="PQA21" s="221"/>
      <c r="PQB21" s="221"/>
      <c r="PQC21" s="221"/>
      <c r="PQD21" s="221"/>
      <c r="PQE21" s="221"/>
      <c r="PQF21" s="221"/>
      <c r="PQG21" s="221"/>
      <c r="PQH21" s="221"/>
      <c r="PQI21" s="221"/>
      <c r="PQJ21" s="221"/>
      <c r="PQK21" s="221"/>
      <c r="PQL21" s="221"/>
      <c r="PQM21" s="221"/>
      <c r="PQN21" s="221"/>
      <c r="PQO21" s="221"/>
      <c r="PQP21" s="221"/>
      <c r="PQQ21" s="221"/>
      <c r="PQR21" s="221"/>
      <c r="PQS21" s="221"/>
      <c r="PQT21" s="221"/>
      <c r="PQU21" s="221"/>
      <c r="PQV21" s="221"/>
      <c r="PQW21" s="221"/>
      <c r="PQX21" s="221"/>
      <c r="PQY21" s="221"/>
      <c r="PQZ21" s="221"/>
      <c r="PRA21" s="221"/>
      <c r="PRB21" s="221"/>
      <c r="PRC21" s="221"/>
      <c r="PRD21" s="221"/>
      <c r="PRE21" s="221"/>
      <c r="PRF21" s="221"/>
      <c r="PRG21" s="221"/>
      <c r="PRH21" s="221"/>
      <c r="PRI21" s="221"/>
      <c r="PRJ21" s="221"/>
      <c r="PRK21" s="221"/>
      <c r="PRL21" s="221"/>
      <c r="PRM21" s="221"/>
      <c r="PRN21" s="221"/>
      <c r="PRO21" s="221"/>
      <c r="PRP21" s="221"/>
      <c r="PRQ21" s="221"/>
      <c r="PRR21" s="221"/>
      <c r="PRS21" s="221"/>
      <c r="PRT21" s="221"/>
      <c r="PRU21" s="221"/>
      <c r="PRV21" s="221"/>
      <c r="PRW21" s="221"/>
      <c r="PRX21" s="221"/>
      <c r="PRY21" s="221"/>
      <c r="PRZ21" s="221"/>
      <c r="PSA21" s="221"/>
      <c r="PSB21" s="221"/>
      <c r="PSC21" s="221"/>
      <c r="PSD21" s="221"/>
      <c r="PSE21" s="221"/>
      <c r="PSF21" s="221"/>
      <c r="PSG21" s="221"/>
      <c r="PSH21" s="221"/>
      <c r="PSI21" s="221"/>
      <c r="PSJ21" s="221"/>
      <c r="PSK21" s="221"/>
      <c r="PSL21" s="221"/>
      <c r="PSM21" s="221"/>
      <c r="PSN21" s="221"/>
      <c r="PSO21" s="221"/>
      <c r="PSP21" s="221"/>
      <c r="PSQ21" s="221"/>
      <c r="PSR21" s="221"/>
      <c r="PSS21" s="221"/>
      <c r="PST21" s="221"/>
      <c r="PSU21" s="221"/>
      <c r="PSV21" s="221"/>
      <c r="PSW21" s="221"/>
      <c r="PSX21" s="221"/>
      <c r="PSY21" s="221"/>
      <c r="PSZ21" s="221"/>
      <c r="PTA21" s="221"/>
      <c r="PTB21" s="221"/>
      <c r="PTC21" s="221"/>
      <c r="PTD21" s="221"/>
      <c r="PTE21" s="221"/>
      <c r="PTF21" s="221"/>
      <c r="PTG21" s="221"/>
      <c r="PTH21" s="221"/>
      <c r="PTI21" s="221"/>
      <c r="PTJ21" s="221"/>
      <c r="PTK21" s="221"/>
      <c r="PTL21" s="221"/>
      <c r="PTM21" s="221"/>
      <c r="PTN21" s="221"/>
      <c r="PTO21" s="221"/>
      <c r="PTP21" s="221"/>
      <c r="PTQ21" s="221"/>
      <c r="PTR21" s="221"/>
      <c r="PTS21" s="221"/>
      <c r="PTT21" s="221"/>
      <c r="PTU21" s="221"/>
      <c r="PTV21" s="221"/>
      <c r="PTW21" s="221"/>
      <c r="PTX21" s="221"/>
      <c r="PTY21" s="221"/>
      <c r="PTZ21" s="221"/>
      <c r="PUA21" s="221"/>
      <c r="PUB21" s="221"/>
      <c r="PUC21" s="221"/>
      <c r="PUD21" s="221"/>
      <c r="PUE21" s="221"/>
      <c r="PUF21" s="221"/>
      <c r="PUG21" s="221"/>
      <c r="PUH21" s="221"/>
      <c r="PUI21" s="221"/>
      <c r="PUJ21" s="221"/>
      <c r="PUK21" s="221"/>
      <c r="PUL21" s="221"/>
      <c r="PUM21" s="221"/>
      <c r="PUN21" s="221"/>
      <c r="PUO21" s="221"/>
      <c r="PUP21" s="221"/>
      <c r="PUQ21" s="221"/>
      <c r="PUR21" s="221"/>
      <c r="PUS21" s="221"/>
      <c r="PUT21" s="221"/>
      <c r="PUU21" s="221"/>
      <c r="PUV21" s="221"/>
      <c r="PUW21" s="221"/>
      <c r="PUX21" s="221"/>
      <c r="PUY21" s="221"/>
      <c r="PUZ21" s="221"/>
      <c r="PVA21" s="221"/>
      <c r="PVB21" s="221"/>
      <c r="PVC21" s="221"/>
      <c r="PVD21" s="221"/>
      <c r="PVE21" s="221"/>
      <c r="PVF21" s="221"/>
      <c r="PVG21" s="221"/>
      <c r="PVH21" s="221"/>
      <c r="PVI21" s="221"/>
      <c r="PVJ21" s="221"/>
      <c r="PVK21" s="221"/>
      <c r="PVL21" s="221"/>
      <c r="PVM21" s="221"/>
      <c r="PVN21" s="221"/>
      <c r="PVO21" s="221"/>
      <c r="PVP21" s="221"/>
      <c r="PVQ21" s="221"/>
      <c r="PVR21" s="221"/>
      <c r="PVS21" s="221"/>
      <c r="PVT21" s="221"/>
      <c r="PVU21" s="221"/>
      <c r="PVV21" s="221"/>
      <c r="PVW21" s="221"/>
      <c r="PVX21" s="221"/>
      <c r="PVY21" s="221"/>
      <c r="PVZ21" s="221"/>
      <c r="PWA21" s="221"/>
      <c r="PWB21" s="221"/>
      <c r="PWC21" s="221"/>
      <c r="PWD21" s="221"/>
      <c r="PWE21" s="221"/>
      <c r="PWF21" s="221"/>
      <c r="PWG21" s="221"/>
      <c r="PWH21" s="221"/>
      <c r="PWI21" s="221"/>
      <c r="PWJ21" s="221"/>
      <c r="PWK21" s="221"/>
      <c r="PWL21" s="221"/>
      <c r="PWM21" s="221"/>
      <c r="PWN21" s="221"/>
      <c r="PWO21" s="221"/>
      <c r="PWP21" s="221"/>
      <c r="PWQ21" s="221"/>
      <c r="PWR21" s="221"/>
      <c r="PWS21" s="221"/>
      <c r="PWT21" s="221"/>
      <c r="PWU21" s="221"/>
      <c r="PWV21" s="221"/>
      <c r="PWW21" s="221"/>
      <c r="PWX21" s="221"/>
      <c r="PWY21" s="221"/>
      <c r="PWZ21" s="221"/>
      <c r="PXA21" s="221"/>
      <c r="PXB21" s="221"/>
      <c r="PXC21" s="221"/>
      <c r="PXD21" s="221"/>
      <c r="PXE21" s="221"/>
      <c r="PXF21" s="221"/>
      <c r="PXG21" s="221"/>
      <c r="PXH21" s="221"/>
      <c r="PXI21" s="221"/>
      <c r="PXJ21" s="221"/>
      <c r="PXK21" s="221"/>
      <c r="PXL21" s="221"/>
      <c r="PXM21" s="221"/>
      <c r="PXN21" s="221"/>
      <c r="PXO21" s="221"/>
      <c r="PXP21" s="221"/>
      <c r="PXQ21" s="221"/>
      <c r="PXR21" s="221"/>
      <c r="PXS21" s="221"/>
      <c r="PXT21" s="221"/>
      <c r="PXU21" s="221"/>
      <c r="PXV21" s="221"/>
      <c r="PXW21" s="221"/>
      <c r="PXX21" s="221"/>
      <c r="PXY21" s="221"/>
      <c r="PXZ21" s="221"/>
      <c r="PYA21" s="221"/>
      <c r="PYB21" s="221"/>
      <c r="PYC21" s="221"/>
      <c r="PYD21" s="221"/>
      <c r="PYE21" s="221"/>
      <c r="PYF21" s="221"/>
      <c r="PYG21" s="221"/>
      <c r="PYH21" s="221"/>
      <c r="PYI21" s="221"/>
      <c r="PYJ21" s="221"/>
      <c r="PYK21" s="221"/>
      <c r="PYL21" s="221"/>
      <c r="PYM21" s="221"/>
      <c r="PYN21" s="221"/>
      <c r="PYO21" s="221"/>
      <c r="PYP21" s="221"/>
      <c r="PYQ21" s="221"/>
      <c r="PYR21" s="221"/>
      <c r="PYS21" s="221"/>
      <c r="PYT21" s="221"/>
      <c r="PYU21" s="221"/>
      <c r="PYV21" s="221"/>
      <c r="PYW21" s="221"/>
      <c r="PYX21" s="221"/>
      <c r="PYY21" s="221"/>
      <c r="PYZ21" s="221"/>
      <c r="PZA21" s="221"/>
      <c r="PZB21" s="221"/>
      <c r="PZC21" s="221"/>
      <c r="PZD21" s="221"/>
      <c r="PZE21" s="221"/>
      <c r="PZF21" s="221"/>
      <c r="PZG21" s="221"/>
      <c r="PZH21" s="221"/>
      <c r="PZI21" s="221"/>
      <c r="PZJ21" s="221"/>
      <c r="PZK21" s="221"/>
      <c r="PZL21" s="221"/>
      <c r="PZM21" s="221"/>
      <c r="PZN21" s="221"/>
      <c r="PZO21" s="221"/>
      <c r="PZP21" s="221"/>
      <c r="PZQ21" s="221"/>
      <c r="PZR21" s="221"/>
      <c r="PZS21" s="221"/>
      <c r="PZT21" s="221"/>
      <c r="PZU21" s="221"/>
      <c r="PZV21" s="221"/>
      <c r="PZW21" s="221"/>
      <c r="PZX21" s="221"/>
      <c r="PZY21" s="221"/>
      <c r="PZZ21" s="221"/>
      <c r="QAA21" s="221"/>
      <c r="QAB21" s="221"/>
      <c r="QAC21" s="221"/>
      <c r="QAD21" s="221"/>
      <c r="QAE21" s="221"/>
      <c r="QAF21" s="221"/>
      <c r="QAG21" s="221"/>
      <c r="QAH21" s="221"/>
      <c r="QAI21" s="221"/>
      <c r="QAJ21" s="221"/>
      <c r="QAK21" s="221"/>
      <c r="QAL21" s="221"/>
      <c r="QAM21" s="221"/>
      <c r="QAN21" s="221"/>
      <c r="QAO21" s="221"/>
      <c r="QAP21" s="221"/>
      <c r="QAQ21" s="221"/>
      <c r="QAR21" s="221"/>
      <c r="QAS21" s="221"/>
      <c r="QAT21" s="221"/>
      <c r="QAU21" s="221"/>
      <c r="QAV21" s="221"/>
      <c r="QAW21" s="221"/>
      <c r="QAX21" s="221"/>
      <c r="QAY21" s="221"/>
      <c r="QAZ21" s="221"/>
      <c r="QBA21" s="221"/>
      <c r="QBB21" s="221"/>
      <c r="QBC21" s="221"/>
      <c r="QBD21" s="221"/>
      <c r="QBE21" s="221"/>
      <c r="QBF21" s="221"/>
      <c r="QBG21" s="221"/>
      <c r="QBH21" s="221"/>
      <c r="QBI21" s="221"/>
      <c r="QBJ21" s="221"/>
      <c r="QBK21" s="221"/>
      <c r="QBL21" s="221"/>
      <c r="QBM21" s="221"/>
      <c r="QBN21" s="221"/>
      <c r="QBO21" s="221"/>
      <c r="QBP21" s="221"/>
      <c r="QBQ21" s="221"/>
      <c r="QBR21" s="221"/>
      <c r="QBS21" s="221"/>
      <c r="QBT21" s="221"/>
      <c r="QBU21" s="221"/>
      <c r="QBV21" s="221"/>
      <c r="QBW21" s="221"/>
      <c r="QBX21" s="221"/>
      <c r="QBY21" s="221"/>
      <c r="QBZ21" s="221"/>
      <c r="QCA21" s="221"/>
      <c r="QCB21" s="221"/>
      <c r="QCC21" s="221"/>
      <c r="QCD21" s="221"/>
      <c r="QCE21" s="221"/>
      <c r="QCF21" s="221"/>
      <c r="QCG21" s="221"/>
      <c r="QCH21" s="221"/>
      <c r="QCI21" s="221"/>
      <c r="QCJ21" s="221"/>
      <c r="QCK21" s="221"/>
      <c r="QCL21" s="221"/>
      <c r="QCM21" s="221"/>
      <c r="QCN21" s="221"/>
      <c r="QCO21" s="221"/>
      <c r="QCP21" s="221"/>
      <c r="QCQ21" s="221"/>
      <c r="QCR21" s="221"/>
      <c r="QCS21" s="221"/>
      <c r="QCT21" s="221"/>
      <c r="QCU21" s="221"/>
      <c r="QCV21" s="221"/>
      <c r="QCW21" s="221"/>
      <c r="QCX21" s="221"/>
      <c r="QCY21" s="221"/>
      <c r="QCZ21" s="221"/>
      <c r="QDA21" s="221"/>
      <c r="QDB21" s="221"/>
      <c r="QDC21" s="221"/>
      <c r="QDD21" s="221"/>
      <c r="QDE21" s="221"/>
      <c r="QDF21" s="221"/>
      <c r="QDG21" s="221"/>
      <c r="QDH21" s="221"/>
      <c r="QDI21" s="221"/>
      <c r="QDJ21" s="221"/>
      <c r="QDK21" s="221"/>
      <c r="QDL21" s="221"/>
      <c r="QDM21" s="221"/>
      <c r="QDN21" s="221"/>
      <c r="QDO21" s="221"/>
      <c r="QDP21" s="221"/>
      <c r="QDQ21" s="221"/>
      <c r="QDR21" s="221"/>
      <c r="QDS21" s="221"/>
      <c r="QDT21" s="221"/>
      <c r="QDU21" s="221"/>
      <c r="QDV21" s="221"/>
      <c r="QDW21" s="221"/>
      <c r="QDX21" s="221"/>
      <c r="QDY21" s="221"/>
      <c r="QDZ21" s="221"/>
      <c r="QEA21" s="221"/>
      <c r="QEB21" s="221"/>
      <c r="QEC21" s="221"/>
      <c r="QED21" s="221"/>
      <c r="QEE21" s="221"/>
      <c r="QEF21" s="221"/>
      <c r="QEG21" s="221"/>
      <c r="QEH21" s="221"/>
      <c r="QEI21" s="221"/>
      <c r="QEJ21" s="221"/>
      <c r="QEK21" s="221"/>
      <c r="QEL21" s="221"/>
      <c r="QEM21" s="221"/>
      <c r="QEN21" s="221"/>
      <c r="QEO21" s="221"/>
      <c r="QEP21" s="221"/>
      <c r="QEQ21" s="221"/>
      <c r="QER21" s="221"/>
      <c r="QES21" s="221"/>
      <c r="QET21" s="221"/>
      <c r="QEU21" s="221"/>
      <c r="QEV21" s="221"/>
      <c r="QEW21" s="221"/>
      <c r="QEX21" s="221"/>
      <c r="QEY21" s="221"/>
      <c r="QEZ21" s="221"/>
      <c r="QFA21" s="221"/>
      <c r="QFB21" s="221"/>
      <c r="QFC21" s="221"/>
      <c r="QFD21" s="221"/>
      <c r="QFE21" s="221"/>
      <c r="QFF21" s="221"/>
      <c r="QFG21" s="221"/>
      <c r="QFH21" s="221"/>
      <c r="QFI21" s="221"/>
      <c r="QFJ21" s="221"/>
      <c r="QFK21" s="221"/>
      <c r="QFL21" s="221"/>
      <c r="QFM21" s="221"/>
      <c r="QFN21" s="221"/>
      <c r="QFO21" s="221"/>
      <c r="QFP21" s="221"/>
      <c r="QFQ21" s="221"/>
      <c r="QFR21" s="221"/>
      <c r="QFS21" s="221"/>
      <c r="QFT21" s="221"/>
      <c r="QFU21" s="221"/>
      <c r="QFV21" s="221"/>
      <c r="QFW21" s="221"/>
      <c r="QFX21" s="221"/>
      <c r="QFY21" s="221"/>
      <c r="QFZ21" s="221"/>
      <c r="QGA21" s="221"/>
      <c r="QGB21" s="221"/>
      <c r="QGC21" s="221"/>
      <c r="QGD21" s="221"/>
      <c r="QGE21" s="221"/>
      <c r="QGF21" s="221"/>
      <c r="QGG21" s="221"/>
      <c r="QGH21" s="221"/>
      <c r="QGI21" s="221"/>
      <c r="QGJ21" s="221"/>
      <c r="QGK21" s="221"/>
      <c r="QGL21" s="221"/>
      <c r="QGM21" s="221"/>
      <c r="QGN21" s="221"/>
      <c r="QGO21" s="221"/>
      <c r="QGP21" s="221"/>
      <c r="QGQ21" s="221"/>
      <c r="QGR21" s="221"/>
      <c r="QGS21" s="221"/>
      <c r="QGT21" s="221"/>
      <c r="QGU21" s="221"/>
      <c r="QGV21" s="221"/>
      <c r="QGW21" s="221"/>
      <c r="QGX21" s="221"/>
      <c r="QGY21" s="221"/>
      <c r="QGZ21" s="221"/>
      <c r="QHA21" s="221"/>
      <c r="QHB21" s="221"/>
      <c r="QHC21" s="221"/>
      <c r="QHD21" s="221"/>
      <c r="QHE21" s="221"/>
      <c r="QHF21" s="221"/>
      <c r="QHG21" s="221"/>
      <c r="QHH21" s="221"/>
      <c r="QHI21" s="221"/>
      <c r="QHJ21" s="221"/>
      <c r="QHK21" s="221"/>
      <c r="QHL21" s="221"/>
      <c r="QHM21" s="221"/>
      <c r="QHN21" s="221"/>
      <c r="QHO21" s="221"/>
      <c r="QHP21" s="221"/>
      <c r="QHQ21" s="221"/>
      <c r="QHR21" s="221"/>
      <c r="QHS21" s="221"/>
      <c r="QHT21" s="221"/>
      <c r="QHU21" s="221"/>
      <c r="QHV21" s="221"/>
      <c r="QHW21" s="221"/>
      <c r="QHX21" s="221"/>
      <c r="QHY21" s="221"/>
      <c r="QHZ21" s="221"/>
      <c r="QIA21" s="221"/>
      <c r="QIB21" s="221"/>
      <c r="QIC21" s="221"/>
      <c r="QID21" s="221"/>
      <c r="QIE21" s="221"/>
      <c r="QIF21" s="221"/>
      <c r="QIG21" s="221"/>
      <c r="QIH21" s="221"/>
      <c r="QII21" s="221"/>
      <c r="QIJ21" s="221"/>
      <c r="QIK21" s="221"/>
      <c r="QIL21" s="221"/>
      <c r="QIM21" s="221"/>
      <c r="QIN21" s="221"/>
      <c r="QIO21" s="221"/>
      <c r="QIP21" s="221"/>
      <c r="QIQ21" s="221"/>
      <c r="QIR21" s="221"/>
      <c r="QIS21" s="221"/>
      <c r="QIT21" s="221"/>
      <c r="QIU21" s="221"/>
      <c r="QIV21" s="221"/>
      <c r="QIW21" s="221"/>
      <c r="QIX21" s="221"/>
      <c r="QIY21" s="221"/>
      <c r="QIZ21" s="221"/>
      <c r="QJA21" s="221"/>
      <c r="QJB21" s="221"/>
      <c r="QJC21" s="221"/>
      <c r="QJD21" s="221"/>
      <c r="QJE21" s="221"/>
      <c r="QJF21" s="221"/>
      <c r="QJG21" s="221"/>
      <c r="QJH21" s="221"/>
      <c r="QJI21" s="221"/>
      <c r="QJJ21" s="221"/>
      <c r="QJK21" s="221"/>
      <c r="QJL21" s="221"/>
      <c r="QJM21" s="221"/>
      <c r="QJN21" s="221"/>
      <c r="QJO21" s="221"/>
      <c r="QJP21" s="221"/>
      <c r="QJQ21" s="221"/>
      <c r="QJR21" s="221"/>
      <c r="QJS21" s="221"/>
      <c r="QJT21" s="221"/>
      <c r="QJU21" s="221"/>
      <c r="QJV21" s="221"/>
      <c r="QJW21" s="221"/>
      <c r="QJX21" s="221"/>
      <c r="QJY21" s="221"/>
      <c r="QJZ21" s="221"/>
      <c r="QKA21" s="221"/>
      <c r="QKB21" s="221"/>
      <c r="QKC21" s="221"/>
      <c r="QKD21" s="221"/>
      <c r="QKE21" s="221"/>
      <c r="QKF21" s="221"/>
      <c r="QKG21" s="221"/>
      <c r="QKH21" s="221"/>
      <c r="QKI21" s="221"/>
      <c r="QKJ21" s="221"/>
      <c r="QKK21" s="221"/>
      <c r="QKL21" s="221"/>
      <c r="QKM21" s="221"/>
      <c r="QKN21" s="221"/>
      <c r="QKO21" s="221"/>
      <c r="QKP21" s="221"/>
      <c r="QKQ21" s="221"/>
      <c r="QKR21" s="221"/>
      <c r="QKS21" s="221"/>
      <c r="QKT21" s="221"/>
      <c r="QKU21" s="221"/>
      <c r="QKV21" s="221"/>
      <c r="QKW21" s="221"/>
      <c r="QKX21" s="221"/>
      <c r="QKY21" s="221"/>
      <c r="QKZ21" s="221"/>
      <c r="QLA21" s="221"/>
      <c r="QLB21" s="221"/>
      <c r="QLC21" s="221"/>
      <c r="QLD21" s="221"/>
      <c r="QLE21" s="221"/>
      <c r="QLF21" s="221"/>
      <c r="QLG21" s="221"/>
      <c r="QLH21" s="221"/>
      <c r="QLI21" s="221"/>
      <c r="QLJ21" s="221"/>
      <c r="QLK21" s="221"/>
      <c r="QLL21" s="221"/>
      <c r="QLM21" s="221"/>
      <c r="QLN21" s="221"/>
      <c r="QLO21" s="221"/>
      <c r="QLP21" s="221"/>
      <c r="QLQ21" s="221"/>
      <c r="QLR21" s="221"/>
      <c r="QLS21" s="221"/>
      <c r="QLT21" s="221"/>
      <c r="QLU21" s="221"/>
      <c r="QLV21" s="221"/>
      <c r="QLW21" s="221"/>
      <c r="QLX21" s="221"/>
      <c r="QLY21" s="221"/>
      <c r="QLZ21" s="221"/>
      <c r="QMA21" s="221"/>
      <c r="QMB21" s="221"/>
      <c r="QMC21" s="221"/>
      <c r="QMD21" s="221"/>
      <c r="QME21" s="221"/>
      <c r="QMF21" s="221"/>
      <c r="QMG21" s="221"/>
      <c r="QMH21" s="221"/>
      <c r="QMI21" s="221"/>
      <c r="QMJ21" s="221"/>
      <c r="QMK21" s="221"/>
      <c r="QML21" s="221"/>
      <c r="QMM21" s="221"/>
      <c r="QMN21" s="221"/>
      <c r="QMO21" s="221"/>
      <c r="QMP21" s="221"/>
      <c r="QMQ21" s="221"/>
      <c r="QMR21" s="221"/>
      <c r="QMS21" s="221"/>
      <c r="QMT21" s="221"/>
      <c r="QMU21" s="221"/>
      <c r="QMV21" s="221"/>
      <c r="QMW21" s="221"/>
      <c r="QMX21" s="221"/>
      <c r="QMY21" s="221"/>
      <c r="QMZ21" s="221"/>
      <c r="QNA21" s="221"/>
      <c r="QNB21" s="221"/>
      <c r="QNC21" s="221"/>
      <c r="QND21" s="221"/>
      <c r="QNE21" s="221"/>
      <c r="QNF21" s="221"/>
      <c r="QNG21" s="221"/>
      <c r="QNH21" s="221"/>
      <c r="QNI21" s="221"/>
      <c r="QNJ21" s="221"/>
      <c r="QNK21" s="221"/>
      <c r="QNL21" s="221"/>
      <c r="QNM21" s="221"/>
      <c r="QNN21" s="221"/>
      <c r="QNO21" s="221"/>
      <c r="QNP21" s="221"/>
      <c r="QNQ21" s="221"/>
      <c r="QNR21" s="221"/>
      <c r="QNS21" s="221"/>
      <c r="QNT21" s="221"/>
      <c r="QNU21" s="221"/>
      <c r="QNV21" s="221"/>
      <c r="QNW21" s="221"/>
      <c r="QNX21" s="221"/>
      <c r="QNY21" s="221"/>
      <c r="QNZ21" s="221"/>
      <c r="QOA21" s="221"/>
      <c r="QOB21" s="221"/>
      <c r="QOC21" s="221"/>
      <c r="QOD21" s="221"/>
      <c r="QOE21" s="221"/>
      <c r="QOF21" s="221"/>
      <c r="QOG21" s="221"/>
      <c r="QOH21" s="221"/>
      <c r="QOI21" s="221"/>
      <c r="QOJ21" s="221"/>
      <c r="QOK21" s="221"/>
      <c r="QOL21" s="221"/>
      <c r="QOM21" s="221"/>
      <c r="QON21" s="221"/>
      <c r="QOO21" s="221"/>
      <c r="QOP21" s="221"/>
      <c r="QOQ21" s="221"/>
      <c r="QOR21" s="221"/>
      <c r="QOS21" s="221"/>
      <c r="QOT21" s="221"/>
      <c r="QOU21" s="221"/>
      <c r="QOV21" s="221"/>
      <c r="QOW21" s="221"/>
      <c r="QOX21" s="221"/>
      <c r="QOY21" s="221"/>
      <c r="QOZ21" s="221"/>
      <c r="QPA21" s="221"/>
      <c r="QPB21" s="221"/>
      <c r="QPC21" s="221"/>
      <c r="QPD21" s="221"/>
      <c r="QPE21" s="221"/>
      <c r="QPF21" s="221"/>
      <c r="QPG21" s="221"/>
      <c r="QPH21" s="221"/>
      <c r="QPI21" s="221"/>
      <c r="QPJ21" s="221"/>
      <c r="QPK21" s="221"/>
      <c r="QPL21" s="221"/>
      <c r="QPM21" s="221"/>
      <c r="QPN21" s="221"/>
      <c r="QPO21" s="221"/>
      <c r="QPP21" s="221"/>
      <c r="QPQ21" s="221"/>
      <c r="QPR21" s="221"/>
      <c r="QPS21" s="221"/>
      <c r="QPT21" s="221"/>
      <c r="QPU21" s="221"/>
      <c r="QPV21" s="221"/>
      <c r="QPW21" s="221"/>
      <c r="QPX21" s="221"/>
      <c r="QPY21" s="221"/>
      <c r="QPZ21" s="221"/>
      <c r="QQA21" s="221"/>
      <c r="QQB21" s="221"/>
      <c r="QQC21" s="221"/>
      <c r="QQD21" s="221"/>
      <c r="QQE21" s="221"/>
      <c r="QQF21" s="221"/>
      <c r="QQG21" s="221"/>
      <c r="QQH21" s="221"/>
      <c r="QQI21" s="221"/>
      <c r="QQJ21" s="221"/>
      <c r="QQK21" s="221"/>
      <c r="QQL21" s="221"/>
      <c r="QQM21" s="221"/>
      <c r="QQN21" s="221"/>
      <c r="QQO21" s="221"/>
      <c r="QQP21" s="221"/>
      <c r="QQQ21" s="221"/>
      <c r="QQR21" s="221"/>
      <c r="QQS21" s="221"/>
      <c r="QQT21" s="221"/>
      <c r="QQU21" s="221"/>
      <c r="QQV21" s="221"/>
      <c r="QQW21" s="221"/>
      <c r="QQX21" s="221"/>
      <c r="QQY21" s="221"/>
      <c r="QQZ21" s="221"/>
      <c r="QRA21" s="221"/>
      <c r="QRB21" s="221"/>
      <c r="QRC21" s="221"/>
      <c r="QRD21" s="221"/>
      <c r="QRE21" s="221"/>
      <c r="QRF21" s="221"/>
      <c r="QRG21" s="221"/>
      <c r="QRH21" s="221"/>
      <c r="QRI21" s="221"/>
      <c r="QRJ21" s="221"/>
      <c r="QRK21" s="221"/>
      <c r="QRL21" s="221"/>
      <c r="QRM21" s="221"/>
      <c r="QRN21" s="221"/>
      <c r="QRO21" s="221"/>
      <c r="QRP21" s="221"/>
      <c r="QRQ21" s="221"/>
      <c r="QRR21" s="221"/>
      <c r="QRS21" s="221"/>
      <c r="QRT21" s="221"/>
      <c r="QRU21" s="221"/>
      <c r="QRV21" s="221"/>
      <c r="QRW21" s="221"/>
      <c r="QRX21" s="221"/>
      <c r="QRY21" s="221"/>
      <c r="QRZ21" s="221"/>
      <c r="QSA21" s="221"/>
      <c r="QSB21" s="221"/>
      <c r="QSC21" s="221"/>
      <c r="QSD21" s="221"/>
      <c r="QSE21" s="221"/>
      <c r="QSF21" s="221"/>
      <c r="QSG21" s="221"/>
      <c r="QSH21" s="221"/>
      <c r="QSI21" s="221"/>
      <c r="QSJ21" s="221"/>
      <c r="QSK21" s="221"/>
      <c r="QSL21" s="221"/>
      <c r="QSM21" s="221"/>
      <c r="QSN21" s="221"/>
      <c r="QSO21" s="221"/>
      <c r="QSP21" s="221"/>
      <c r="QSQ21" s="221"/>
      <c r="QSR21" s="221"/>
      <c r="QSS21" s="221"/>
      <c r="QST21" s="221"/>
      <c r="QSU21" s="221"/>
      <c r="QSV21" s="221"/>
      <c r="QSW21" s="221"/>
      <c r="QSX21" s="221"/>
      <c r="QSY21" s="221"/>
      <c r="QSZ21" s="221"/>
      <c r="QTA21" s="221"/>
      <c r="QTB21" s="221"/>
      <c r="QTC21" s="221"/>
      <c r="QTD21" s="221"/>
      <c r="QTE21" s="221"/>
      <c r="QTF21" s="221"/>
      <c r="QTG21" s="221"/>
      <c r="QTH21" s="221"/>
      <c r="QTI21" s="221"/>
      <c r="QTJ21" s="221"/>
      <c r="QTK21" s="221"/>
      <c r="QTL21" s="221"/>
      <c r="QTM21" s="221"/>
      <c r="QTN21" s="221"/>
      <c r="QTO21" s="221"/>
      <c r="QTP21" s="221"/>
      <c r="QTQ21" s="221"/>
      <c r="QTR21" s="221"/>
      <c r="QTS21" s="221"/>
      <c r="QTT21" s="221"/>
      <c r="QTU21" s="221"/>
      <c r="QTV21" s="221"/>
      <c r="QTW21" s="221"/>
      <c r="QTX21" s="221"/>
      <c r="QTY21" s="221"/>
      <c r="QTZ21" s="221"/>
      <c r="QUA21" s="221"/>
      <c r="QUB21" s="221"/>
      <c r="QUC21" s="221"/>
      <c r="QUD21" s="221"/>
      <c r="QUE21" s="221"/>
      <c r="QUF21" s="221"/>
      <c r="QUG21" s="221"/>
      <c r="QUH21" s="221"/>
      <c r="QUI21" s="221"/>
      <c r="QUJ21" s="221"/>
      <c r="QUK21" s="221"/>
      <c r="QUL21" s="221"/>
      <c r="QUM21" s="221"/>
      <c r="QUN21" s="221"/>
      <c r="QUO21" s="221"/>
      <c r="QUP21" s="221"/>
      <c r="QUQ21" s="221"/>
      <c r="QUR21" s="221"/>
      <c r="QUS21" s="221"/>
      <c r="QUT21" s="221"/>
      <c r="QUU21" s="221"/>
      <c r="QUV21" s="221"/>
      <c r="QUW21" s="221"/>
      <c r="QUX21" s="221"/>
      <c r="QUY21" s="221"/>
      <c r="QUZ21" s="221"/>
      <c r="QVA21" s="221"/>
      <c r="QVB21" s="221"/>
      <c r="QVC21" s="221"/>
      <c r="QVD21" s="221"/>
      <c r="QVE21" s="221"/>
      <c r="QVF21" s="221"/>
      <c r="QVG21" s="221"/>
      <c r="QVH21" s="221"/>
      <c r="QVI21" s="221"/>
      <c r="QVJ21" s="221"/>
      <c r="QVK21" s="221"/>
      <c r="QVL21" s="221"/>
      <c r="QVM21" s="221"/>
      <c r="QVN21" s="221"/>
      <c r="QVO21" s="221"/>
      <c r="QVP21" s="221"/>
      <c r="QVQ21" s="221"/>
      <c r="QVR21" s="221"/>
      <c r="QVS21" s="221"/>
      <c r="QVT21" s="221"/>
      <c r="QVU21" s="221"/>
      <c r="QVV21" s="221"/>
      <c r="QVW21" s="221"/>
      <c r="QVX21" s="221"/>
      <c r="QVY21" s="221"/>
      <c r="QVZ21" s="221"/>
      <c r="QWA21" s="221"/>
      <c r="QWB21" s="221"/>
      <c r="QWC21" s="221"/>
      <c r="QWD21" s="221"/>
      <c r="QWE21" s="221"/>
      <c r="QWF21" s="221"/>
      <c r="QWG21" s="221"/>
      <c r="QWH21" s="221"/>
      <c r="QWI21" s="221"/>
      <c r="QWJ21" s="221"/>
      <c r="QWK21" s="221"/>
      <c r="QWL21" s="221"/>
      <c r="QWM21" s="221"/>
      <c r="QWN21" s="221"/>
      <c r="QWO21" s="221"/>
      <c r="QWP21" s="221"/>
      <c r="QWQ21" s="221"/>
      <c r="QWR21" s="221"/>
      <c r="QWS21" s="221"/>
      <c r="QWT21" s="221"/>
      <c r="QWU21" s="221"/>
      <c r="QWV21" s="221"/>
      <c r="QWW21" s="221"/>
      <c r="QWX21" s="221"/>
      <c r="QWY21" s="221"/>
      <c r="QWZ21" s="221"/>
      <c r="QXA21" s="221"/>
      <c r="QXB21" s="221"/>
      <c r="QXC21" s="221"/>
      <c r="QXD21" s="221"/>
      <c r="QXE21" s="221"/>
      <c r="QXF21" s="221"/>
      <c r="QXG21" s="221"/>
      <c r="QXH21" s="221"/>
      <c r="QXI21" s="221"/>
      <c r="QXJ21" s="221"/>
      <c r="QXK21" s="221"/>
      <c r="QXL21" s="221"/>
      <c r="QXM21" s="221"/>
      <c r="QXN21" s="221"/>
      <c r="QXO21" s="221"/>
      <c r="QXP21" s="221"/>
      <c r="QXQ21" s="221"/>
      <c r="QXR21" s="221"/>
      <c r="QXS21" s="221"/>
      <c r="QXT21" s="221"/>
      <c r="QXU21" s="221"/>
      <c r="QXV21" s="221"/>
      <c r="QXW21" s="221"/>
      <c r="QXX21" s="221"/>
      <c r="QXY21" s="221"/>
      <c r="QXZ21" s="221"/>
      <c r="QYA21" s="221"/>
      <c r="QYB21" s="221"/>
      <c r="QYC21" s="221"/>
      <c r="QYD21" s="221"/>
      <c r="QYE21" s="221"/>
      <c r="QYF21" s="221"/>
      <c r="QYG21" s="221"/>
      <c r="QYH21" s="221"/>
      <c r="QYI21" s="221"/>
      <c r="QYJ21" s="221"/>
      <c r="QYK21" s="221"/>
      <c r="QYL21" s="221"/>
      <c r="QYM21" s="221"/>
      <c r="QYN21" s="221"/>
      <c r="QYO21" s="221"/>
      <c r="QYP21" s="221"/>
      <c r="QYQ21" s="221"/>
      <c r="QYR21" s="221"/>
      <c r="QYS21" s="221"/>
      <c r="QYT21" s="221"/>
      <c r="QYU21" s="221"/>
      <c r="QYV21" s="221"/>
      <c r="QYW21" s="221"/>
      <c r="QYX21" s="221"/>
      <c r="QYY21" s="221"/>
      <c r="QYZ21" s="221"/>
      <c r="QZA21" s="221"/>
      <c r="QZB21" s="221"/>
      <c r="QZC21" s="221"/>
      <c r="QZD21" s="221"/>
      <c r="QZE21" s="221"/>
      <c r="QZF21" s="221"/>
      <c r="QZG21" s="221"/>
      <c r="QZH21" s="221"/>
      <c r="QZI21" s="221"/>
      <c r="QZJ21" s="221"/>
      <c r="QZK21" s="221"/>
      <c r="QZL21" s="221"/>
      <c r="QZM21" s="221"/>
      <c r="QZN21" s="221"/>
      <c r="QZO21" s="221"/>
      <c r="QZP21" s="221"/>
      <c r="QZQ21" s="221"/>
      <c r="QZR21" s="221"/>
      <c r="QZS21" s="221"/>
      <c r="QZT21" s="221"/>
      <c r="QZU21" s="221"/>
      <c r="QZV21" s="221"/>
      <c r="QZW21" s="221"/>
      <c r="QZX21" s="221"/>
      <c r="QZY21" s="221"/>
      <c r="QZZ21" s="221"/>
      <c r="RAA21" s="221"/>
      <c r="RAB21" s="221"/>
      <c r="RAC21" s="221"/>
      <c r="RAD21" s="221"/>
      <c r="RAE21" s="221"/>
      <c r="RAF21" s="221"/>
      <c r="RAG21" s="221"/>
      <c r="RAH21" s="221"/>
      <c r="RAI21" s="221"/>
      <c r="RAJ21" s="221"/>
      <c r="RAK21" s="221"/>
      <c r="RAL21" s="221"/>
      <c r="RAM21" s="221"/>
      <c r="RAN21" s="221"/>
      <c r="RAO21" s="221"/>
      <c r="RAP21" s="221"/>
      <c r="RAQ21" s="221"/>
      <c r="RAR21" s="221"/>
      <c r="RAS21" s="221"/>
      <c r="RAT21" s="221"/>
      <c r="RAU21" s="221"/>
      <c r="RAV21" s="221"/>
      <c r="RAW21" s="221"/>
      <c r="RAX21" s="221"/>
      <c r="RAY21" s="221"/>
      <c r="RAZ21" s="221"/>
      <c r="RBA21" s="221"/>
      <c r="RBB21" s="221"/>
      <c r="RBC21" s="221"/>
      <c r="RBD21" s="221"/>
      <c r="RBE21" s="221"/>
      <c r="RBF21" s="221"/>
      <c r="RBG21" s="221"/>
      <c r="RBH21" s="221"/>
      <c r="RBI21" s="221"/>
      <c r="RBJ21" s="221"/>
      <c r="RBK21" s="221"/>
      <c r="RBL21" s="221"/>
      <c r="RBM21" s="221"/>
      <c r="RBN21" s="221"/>
      <c r="RBO21" s="221"/>
      <c r="RBP21" s="221"/>
      <c r="RBQ21" s="221"/>
      <c r="RBR21" s="221"/>
      <c r="RBS21" s="221"/>
      <c r="RBT21" s="221"/>
      <c r="RBU21" s="221"/>
      <c r="RBV21" s="221"/>
      <c r="RBW21" s="221"/>
      <c r="RBX21" s="221"/>
      <c r="RBY21" s="221"/>
      <c r="RBZ21" s="221"/>
      <c r="RCA21" s="221"/>
      <c r="RCB21" s="221"/>
      <c r="RCC21" s="221"/>
      <c r="RCD21" s="221"/>
      <c r="RCE21" s="221"/>
      <c r="RCF21" s="221"/>
      <c r="RCG21" s="221"/>
      <c r="RCH21" s="221"/>
      <c r="RCI21" s="221"/>
      <c r="RCJ21" s="221"/>
      <c r="RCK21" s="221"/>
      <c r="RCL21" s="221"/>
      <c r="RCM21" s="221"/>
      <c r="RCN21" s="221"/>
      <c r="RCO21" s="221"/>
      <c r="RCP21" s="221"/>
      <c r="RCQ21" s="221"/>
      <c r="RCR21" s="221"/>
      <c r="RCS21" s="221"/>
      <c r="RCT21" s="221"/>
      <c r="RCU21" s="221"/>
      <c r="RCV21" s="221"/>
      <c r="RCW21" s="221"/>
      <c r="RCX21" s="221"/>
      <c r="RCY21" s="221"/>
      <c r="RCZ21" s="221"/>
      <c r="RDA21" s="221"/>
      <c r="RDB21" s="221"/>
      <c r="RDC21" s="221"/>
      <c r="RDD21" s="221"/>
      <c r="RDE21" s="221"/>
      <c r="RDF21" s="221"/>
      <c r="RDG21" s="221"/>
      <c r="RDH21" s="221"/>
      <c r="RDI21" s="221"/>
      <c r="RDJ21" s="221"/>
      <c r="RDK21" s="221"/>
      <c r="RDL21" s="221"/>
      <c r="RDM21" s="221"/>
      <c r="RDN21" s="221"/>
      <c r="RDO21" s="221"/>
      <c r="RDP21" s="221"/>
      <c r="RDQ21" s="221"/>
      <c r="RDR21" s="221"/>
      <c r="RDS21" s="221"/>
      <c r="RDT21" s="221"/>
      <c r="RDU21" s="221"/>
      <c r="RDV21" s="221"/>
      <c r="RDW21" s="221"/>
      <c r="RDX21" s="221"/>
      <c r="RDY21" s="221"/>
      <c r="RDZ21" s="221"/>
      <c r="REA21" s="221"/>
      <c r="REB21" s="221"/>
      <c r="REC21" s="221"/>
      <c r="RED21" s="221"/>
      <c r="REE21" s="221"/>
      <c r="REF21" s="221"/>
      <c r="REG21" s="221"/>
      <c r="REH21" s="221"/>
      <c r="REI21" s="221"/>
      <c r="REJ21" s="221"/>
      <c r="REK21" s="221"/>
      <c r="REL21" s="221"/>
      <c r="REM21" s="221"/>
      <c r="REN21" s="221"/>
      <c r="REO21" s="221"/>
      <c r="REP21" s="221"/>
      <c r="REQ21" s="221"/>
      <c r="RER21" s="221"/>
      <c r="RES21" s="221"/>
      <c r="RET21" s="221"/>
      <c r="REU21" s="221"/>
      <c r="REV21" s="221"/>
      <c r="REW21" s="221"/>
      <c r="REX21" s="221"/>
      <c r="REY21" s="221"/>
      <c r="REZ21" s="221"/>
      <c r="RFA21" s="221"/>
      <c r="RFB21" s="221"/>
      <c r="RFC21" s="221"/>
      <c r="RFD21" s="221"/>
      <c r="RFE21" s="221"/>
      <c r="RFF21" s="221"/>
      <c r="RFG21" s="221"/>
      <c r="RFH21" s="221"/>
      <c r="RFI21" s="221"/>
      <c r="RFJ21" s="221"/>
      <c r="RFK21" s="221"/>
      <c r="RFL21" s="221"/>
      <c r="RFM21" s="221"/>
      <c r="RFN21" s="221"/>
      <c r="RFO21" s="221"/>
      <c r="RFP21" s="221"/>
      <c r="RFQ21" s="221"/>
      <c r="RFR21" s="221"/>
      <c r="RFS21" s="221"/>
      <c r="RFT21" s="221"/>
      <c r="RFU21" s="221"/>
      <c r="RFV21" s="221"/>
      <c r="RFW21" s="221"/>
      <c r="RFX21" s="221"/>
      <c r="RFY21" s="221"/>
      <c r="RFZ21" s="221"/>
      <c r="RGA21" s="221"/>
      <c r="RGB21" s="221"/>
      <c r="RGC21" s="221"/>
      <c r="RGD21" s="221"/>
      <c r="RGE21" s="221"/>
      <c r="RGF21" s="221"/>
      <c r="RGG21" s="221"/>
      <c r="RGH21" s="221"/>
      <c r="RGI21" s="221"/>
      <c r="RGJ21" s="221"/>
      <c r="RGK21" s="221"/>
      <c r="RGL21" s="221"/>
      <c r="RGM21" s="221"/>
      <c r="RGN21" s="221"/>
      <c r="RGO21" s="221"/>
      <c r="RGP21" s="221"/>
      <c r="RGQ21" s="221"/>
      <c r="RGR21" s="221"/>
      <c r="RGS21" s="221"/>
      <c r="RGT21" s="221"/>
      <c r="RGU21" s="221"/>
      <c r="RGV21" s="221"/>
      <c r="RGW21" s="221"/>
      <c r="RGX21" s="221"/>
      <c r="RGY21" s="221"/>
      <c r="RGZ21" s="221"/>
      <c r="RHA21" s="221"/>
      <c r="RHB21" s="221"/>
      <c r="RHC21" s="221"/>
      <c r="RHD21" s="221"/>
      <c r="RHE21" s="221"/>
      <c r="RHF21" s="221"/>
      <c r="RHG21" s="221"/>
      <c r="RHH21" s="221"/>
      <c r="RHI21" s="221"/>
      <c r="RHJ21" s="221"/>
      <c r="RHK21" s="221"/>
      <c r="RHL21" s="221"/>
      <c r="RHM21" s="221"/>
      <c r="RHN21" s="221"/>
      <c r="RHO21" s="221"/>
      <c r="RHP21" s="221"/>
      <c r="RHQ21" s="221"/>
      <c r="RHR21" s="221"/>
      <c r="RHS21" s="221"/>
      <c r="RHT21" s="221"/>
      <c r="RHU21" s="221"/>
      <c r="RHV21" s="221"/>
      <c r="RHW21" s="221"/>
      <c r="RHX21" s="221"/>
      <c r="RHY21" s="221"/>
      <c r="RHZ21" s="221"/>
      <c r="RIA21" s="221"/>
      <c r="RIB21" s="221"/>
      <c r="RIC21" s="221"/>
      <c r="RID21" s="221"/>
      <c r="RIE21" s="221"/>
      <c r="RIF21" s="221"/>
      <c r="RIG21" s="221"/>
      <c r="RIH21" s="221"/>
      <c r="RII21" s="221"/>
      <c r="RIJ21" s="221"/>
      <c r="RIK21" s="221"/>
      <c r="RIL21" s="221"/>
      <c r="RIM21" s="221"/>
      <c r="RIN21" s="221"/>
      <c r="RIO21" s="221"/>
      <c r="RIP21" s="221"/>
      <c r="RIQ21" s="221"/>
      <c r="RIR21" s="221"/>
      <c r="RIS21" s="221"/>
      <c r="RIT21" s="221"/>
      <c r="RIU21" s="221"/>
      <c r="RIV21" s="221"/>
      <c r="RIW21" s="221"/>
      <c r="RIX21" s="221"/>
      <c r="RIY21" s="221"/>
      <c r="RIZ21" s="221"/>
      <c r="RJA21" s="221"/>
      <c r="RJB21" s="221"/>
      <c r="RJC21" s="221"/>
      <c r="RJD21" s="221"/>
      <c r="RJE21" s="221"/>
      <c r="RJF21" s="221"/>
      <c r="RJG21" s="221"/>
      <c r="RJH21" s="221"/>
      <c r="RJI21" s="221"/>
      <c r="RJJ21" s="221"/>
      <c r="RJK21" s="221"/>
      <c r="RJL21" s="221"/>
      <c r="RJM21" s="221"/>
      <c r="RJN21" s="221"/>
      <c r="RJO21" s="221"/>
      <c r="RJP21" s="221"/>
      <c r="RJQ21" s="221"/>
      <c r="RJR21" s="221"/>
      <c r="RJS21" s="221"/>
      <c r="RJT21" s="221"/>
      <c r="RJU21" s="221"/>
      <c r="RJV21" s="221"/>
      <c r="RJW21" s="221"/>
      <c r="RJX21" s="221"/>
      <c r="RJY21" s="221"/>
      <c r="RJZ21" s="221"/>
      <c r="RKA21" s="221"/>
      <c r="RKB21" s="221"/>
      <c r="RKC21" s="221"/>
      <c r="RKD21" s="221"/>
      <c r="RKE21" s="221"/>
      <c r="RKF21" s="221"/>
      <c r="RKG21" s="221"/>
      <c r="RKH21" s="221"/>
      <c r="RKI21" s="221"/>
      <c r="RKJ21" s="221"/>
      <c r="RKK21" s="221"/>
      <c r="RKL21" s="221"/>
      <c r="RKM21" s="221"/>
      <c r="RKN21" s="221"/>
      <c r="RKO21" s="221"/>
      <c r="RKP21" s="221"/>
      <c r="RKQ21" s="221"/>
      <c r="RKR21" s="221"/>
      <c r="RKS21" s="221"/>
      <c r="RKT21" s="221"/>
      <c r="RKU21" s="221"/>
      <c r="RKV21" s="221"/>
      <c r="RKW21" s="221"/>
      <c r="RKX21" s="221"/>
      <c r="RKY21" s="221"/>
      <c r="RKZ21" s="221"/>
      <c r="RLA21" s="221"/>
      <c r="RLB21" s="221"/>
      <c r="RLC21" s="221"/>
      <c r="RLD21" s="221"/>
      <c r="RLE21" s="221"/>
      <c r="RLF21" s="221"/>
      <c r="RLG21" s="221"/>
      <c r="RLH21" s="221"/>
      <c r="RLI21" s="221"/>
      <c r="RLJ21" s="221"/>
      <c r="RLK21" s="221"/>
      <c r="RLL21" s="221"/>
      <c r="RLM21" s="221"/>
      <c r="RLN21" s="221"/>
      <c r="RLO21" s="221"/>
      <c r="RLP21" s="221"/>
      <c r="RLQ21" s="221"/>
      <c r="RLR21" s="221"/>
      <c r="RLS21" s="221"/>
      <c r="RLT21" s="221"/>
      <c r="RLU21" s="221"/>
      <c r="RLV21" s="221"/>
      <c r="RLW21" s="221"/>
      <c r="RLX21" s="221"/>
      <c r="RLY21" s="221"/>
      <c r="RLZ21" s="221"/>
      <c r="RMA21" s="221"/>
      <c r="RMB21" s="221"/>
      <c r="RMC21" s="221"/>
      <c r="RMD21" s="221"/>
      <c r="RME21" s="221"/>
      <c r="RMF21" s="221"/>
      <c r="RMG21" s="221"/>
      <c r="RMH21" s="221"/>
      <c r="RMI21" s="221"/>
      <c r="RMJ21" s="221"/>
      <c r="RMK21" s="221"/>
      <c r="RML21" s="221"/>
      <c r="RMM21" s="221"/>
      <c r="RMN21" s="221"/>
      <c r="RMO21" s="221"/>
      <c r="RMP21" s="221"/>
      <c r="RMQ21" s="221"/>
      <c r="RMR21" s="221"/>
      <c r="RMS21" s="221"/>
      <c r="RMT21" s="221"/>
      <c r="RMU21" s="221"/>
      <c r="RMV21" s="221"/>
      <c r="RMW21" s="221"/>
      <c r="RMX21" s="221"/>
      <c r="RMY21" s="221"/>
      <c r="RMZ21" s="221"/>
      <c r="RNA21" s="221"/>
      <c r="RNB21" s="221"/>
      <c r="RNC21" s="221"/>
      <c r="RND21" s="221"/>
      <c r="RNE21" s="221"/>
      <c r="RNF21" s="221"/>
      <c r="RNG21" s="221"/>
      <c r="RNH21" s="221"/>
      <c r="RNI21" s="221"/>
      <c r="RNJ21" s="221"/>
      <c r="RNK21" s="221"/>
      <c r="RNL21" s="221"/>
      <c r="RNM21" s="221"/>
      <c r="RNN21" s="221"/>
      <c r="RNO21" s="221"/>
      <c r="RNP21" s="221"/>
      <c r="RNQ21" s="221"/>
      <c r="RNR21" s="221"/>
      <c r="RNS21" s="221"/>
      <c r="RNT21" s="221"/>
      <c r="RNU21" s="221"/>
      <c r="RNV21" s="221"/>
      <c r="RNW21" s="221"/>
      <c r="RNX21" s="221"/>
      <c r="RNY21" s="221"/>
      <c r="RNZ21" s="221"/>
      <c r="ROA21" s="221"/>
      <c r="ROB21" s="221"/>
      <c r="ROC21" s="221"/>
      <c r="ROD21" s="221"/>
      <c r="ROE21" s="221"/>
      <c r="ROF21" s="221"/>
      <c r="ROG21" s="221"/>
      <c r="ROH21" s="221"/>
      <c r="ROI21" s="221"/>
      <c r="ROJ21" s="221"/>
      <c r="ROK21" s="221"/>
      <c r="ROL21" s="221"/>
      <c r="ROM21" s="221"/>
      <c r="RON21" s="221"/>
      <c r="ROO21" s="221"/>
      <c r="ROP21" s="221"/>
      <c r="ROQ21" s="221"/>
      <c r="ROR21" s="221"/>
      <c r="ROS21" s="221"/>
      <c r="ROT21" s="221"/>
      <c r="ROU21" s="221"/>
      <c r="ROV21" s="221"/>
      <c r="ROW21" s="221"/>
      <c r="ROX21" s="221"/>
      <c r="ROY21" s="221"/>
      <c r="ROZ21" s="221"/>
      <c r="RPA21" s="221"/>
      <c r="RPB21" s="221"/>
      <c r="RPC21" s="221"/>
      <c r="RPD21" s="221"/>
      <c r="RPE21" s="221"/>
      <c r="RPF21" s="221"/>
      <c r="RPG21" s="221"/>
      <c r="RPH21" s="221"/>
      <c r="RPI21" s="221"/>
      <c r="RPJ21" s="221"/>
      <c r="RPK21" s="221"/>
      <c r="RPL21" s="221"/>
      <c r="RPM21" s="221"/>
      <c r="RPN21" s="221"/>
      <c r="RPO21" s="221"/>
      <c r="RPP21" s="221"/>
      <c r="RPQ21" s="221"/>
      <c r="RPR21" s="221"/>
      <c r="RPS21" s="221"/>
      <c r="RPT21" s="221"/>
      <c r="RPU21" s="221"/>
      <c r="RPV21" s="221"/>
      <c r="RPW21" s="221"/>
      <c r="RPX21" s="221"/>
      <c r="RPY21" s="221"/>
      <c r="RPZ21" s="221"/>
      <c r="RQA21" s="221"/>
      <c r="RQB21" s="221"/>
      <c r="RQC21" s="221"/>
      <c r="RQD21" s="221"/>
      <c r="RQE21" s="221"/>
      <c r="RQF21" s="221"/>
      <c r="RQG21" s="221"/>
      <c r="RQH21" s="221"/>
      <c r="RQI21" s="221"/>
      <c r="RQJ21" s="221"/>
      <c r="RQK21" s="221"/>
      <c r="RQL21" s="221"/>
      <c r="RQM21" s="221"/>
      <c r="RQN21" s="221"/>
      <c r="RQO21" s="221"/>
      <c r="RQP21" s="221"/>
      <c r="RQQ21" s="221"/>
      <c r="RQR21" s="221"/>
      <c r="RQS21" s="221"/>
      <c r="RQT21" s="221"/>
      <c r="RQU21" s="221"/>
      <c r="RQV21" s="221"/>
      <c r="RQW21" s="221"/>
      <c r="RQX21" s="221"/>
      <c r="RQY21" s="221"/>
      <c r="RQZ21" s="221"/>
      <c r="RRA21" s="221"/>
      <c r="RRB21" s="221"/>
      <c r="RRC21" s="221"/>
      <c r="RRD21" s="221"/>
      <c r="RRE21" s="221"/>
      <c r="RRF21" s="221"/>
      <c r="RRG21" s="221"/>
      <c r="RRH21" s="221"/>
      <c r="RRI21" s="221"/>
      <c r="RRJ21" s="221"/>
      <c r="RRK21" s="221"/>
      <c r="RRL21" s="221"/>
      <c r="RRM21" s="221"/>
      <c r="RRN21" s="221"/>
      <c r="RRO21" s="221"/>
      <c r="RRP21" s="221"/>
      <c r="RRQ21" s="221"/>
      <c r="RRR21" s="221"/>
      <c r="RRS21" s="221"/>
      <c r="RRT21" s="221"/>
      <c r="RRU21" s="221"/>
      <c r="RRV21" s="221"/>
      <c r="RRW21" s="221"/>
      <c r="RRX21" s="221"/>
      <c r="RRY21" s="221"/>
      <c r="RRZ21" s="221"/>
      <c r="RSA21" s="221"/>
      <c r="RSB21" s="221"/>
      <c r="RSC21" s="221"/>
      <c r="RSD21" s="221"/>
      <c r="RSE21" s="221"/>
      <c r="RSF21" s="221"/>
      <c r="RSG21" s="221"/>
      <c r="RSH21" s="221"/>
      <c r="RSI21" s="221"/>
      <c r="RSJ21" s="221"/>
      <c r="RSK21" s="221"/>
      <c r="RSL21" s="221"/>
      <c r="RSM21" s="221"/>
      <c r="RSN21" s="221"/>
      <c r="RSO21" s="221"/>
      <c r="RSP21" s="221"/>
      <c r="RSQ21" s="221"/>
      <c r="RSR21" s="221"/>
      <c r="RSS21" s="221"/>
      <c r="RST21" s="221"/>
      <c r="RSU21" s="221"/>
      <c r="RSV21" s="221"/>
      <c r="RSW21" s="221"/>
      <c r="RSX21" s="221"/>
      <c r="RSY21" s="221"/>
      <c r="RSZ21" s="221"/>
      <c r="RTA21" s="221"/>
      <c r="RTB21" s="221"/>
      <c r="RTC21" s="221"/>
      <c r="RTD21" s="221"/>
      <c r="RTE21" s="221"/>
      <c r="RTF21" s="221"/>
      <c r="RTG21" s="221"/>
      <c r="RTH21" s="221"/>
      <c r="RTI21" s="221"/>
      <c r="RTJ21" s="221"/>
      <c r="RTK21" s="221"/>
      <c r="RTL21" s="221"/>
      <c r="RTM21" s="221"/>
      <c r="RTN21" s="221"/>
      <c r="RTO21" s="221"/>
      <c r="RTP21" s="221"/>
      <c r="RTQ21" s="221"/>
      <c r="RTR21" s="221"/>
      <c r="RTS21" s="221"/>
      <c r="RTT21" s="221"/>
      <c r="RTU21" s="221"/>
      <c r="RTV21" s="221"/>
      <c r="RTW21" s="221"/>
      <c r="RTX21" s="221"/>
      <c r="RTY21" s="221"/>
      <c r="RTZ21" s="221"/>
      <c r="RUA21" s="221"/>
      <c r="RUB21" s="221"/>
      <c r="RUC21" s="221"/>
      <c r="RUD21" s="221"/>
      <c r="RUE21" s="221"/>
      <c r="RUF21" s="221"/>
      <c r="RUG21" s="221"/>
      <c r="RUH21" s="221"/>
      <c r="RUI21" s="221"/>
      <c r="RUJ21" s="221"/>
      <c r="RUK21" s="221"/>
      <c r="RUL21" s="221"/>
      <c r="RUM21" s="221"/>
      <c r="RUN21" s="221"/>
      <c r="RUO21" s="221"/>
      <c r="RUP21" s="221"/>
      <c r="RUQ21" s="221"/>
      <c r="RUR21" s="221"/>
      <c r="RUS21" s="221"/>
      <c r="RUT21" s="221"/>
      <c r="RUU21" s="221"/>
      <c r="RUV21" s="221"/>
      <c r="RUW21" s="221"/>
      <c r="RUX21" s="221"/>
      <c r="RUY21" s="221"/>
      <c r="RUZ21" s="221"/>
      <c r="RVA21" s="221"/>
      <c r="RVB21" s="221"/>
      <c r="RVC21" s="221"/>
      <c r="RVD21" s="221"/>
      <c r="RVE21" s="221"/>
      <c r="RVF21" s="221"/>
      <c r="RVG21" s="221"/>
      <c r="RVH21" s="221"/>
      <c r="RVI21" s="221"/>
      <c r="RVJ21" s="221"/>
      <c r="RVK21" s="221"/>
      <c r="RVL21" s="221"/>
      <c r="RVM21" s="221"/>
      <c r="RVN21" s="221"/>
      <c r="RVO21" s="221"/>
      <c r="RVP21" s="221"/>
      <c r="RVQ21" s="221"/>
      <c r="RVR21" s="221"/>
      <c r="RVS21" s="221"/>
      <c r="RVT21" s="221"/>
      <c r="RVU21" s="221"/>
      <c r="RVV21" s="221"/>
      <c r="RVW21" s="221"/>
      <c r="RVX21" s="221"/>
      <c r="RVY21" s="221"/>
      <c r="RVZ21" s="221"/>
      <c r="RWA21" s="221"/>
      <c r="RWB21" s="221"/>
      <c r="RWC21" s="221"/>
      <c r="RWD21" s="221"/>
      <c r="RWE21" s="221"/>
      <c r="RWF21" s="221"/>
      <c r="RWG21" s="221"/>
      <c r="RWH21" s="221"/>
      <c r="RWI21" s="221"/>
      <c r="RWJ21" s="221"/>
      <c r="RWK21" s="221"/>
      <c r="RWL21" s="221"/>
      <c r="RWM21" s="221"/>
      <c r="RWN21" s="221"/>
      <c r="RWO21" s="221"/>
      <c r="RWP21" s="221"/>
      <c r="RWQ21" s="221"/>
      <c r="RWR21" s="221"/>
      <c r="RWS21" s="221"/>
      <c r="RWT21" s="221"/>
      <c r="RWU21" s="221"/>
      <c r="RWV21" s="221"/>
      <c r="RWW21" s="221"/>
      <c r="RWX21" s="221"/>
      <c r="RWY21" s="221"/>
      <c r="RWZ21" s="221"/>
      <c r="RXA21" s="221"/>
      <c r="RXB21" s="221"/>
      <c r="RXC21" s="221"/>
      <c r="RXD21" s="221"/>
      <c r="RXE21" s="221"/>
      <c r="RXF21" s="221"/>
      <c r="RXG21" s="221"/>
      <c r="RXH21" s="221"/>
      <c r="RXI21" s="221"/>
      <c r="RXJ21" s="221"/>
      <c r="RXK21" s="221"/>
      <c r="RXL21" s="221"/>
      <c r="RXM21" s="221"/>
      <c r="RXN21" s="221"/>
      <c r="RXO21" s="221"/>
      <c r="RXP21" s="221"/>
      <c r="RXQ21" s="221"/>
      <c r="RXR21" s="221"/>
      <c r="RXS21" s="221"/>
      <c r="RXT21" s="221"/>
      <c r="RXU21" s="221"/>
      <c r="RXV21" s="221"/>
      <c r="RXW21" s="221"/>
      <c r="RXX21" s="221"/>
      <c r="RXY21" s="221"/>
      <c r="RXZ21" s="221"/>
      <c r="RYA21" s="221"/>
      <c r="RYB21" s="221"/>
      <c r="RYC21" s="221"/>
      <c r="RYD21" s="221"/>
      <c r="RYE21" s="221"/>
      <c r="RYF21" s="221"/>
      <c r="RYG21" s="221"/>
      <c r="RYH21" s="221"/>
      <c r="RYI21" s="221"/>
      <c r="RYJ21" s="221"/>
      <c r="RYK21" s="221"/>
      <c r="RYL21" s="221"/>
      <c r="RYM21" s="221"/>
      <c r="RYN21" s="221"/>
      <c r="RYO21" s="221"/>
      <c r="RYP21" s="221"/>
      <c r="RYQ21" s="221"/>
      <c r="RYR21" s="221"/>
      <c r="RYS21" s="221"/>
      <c r="RYT21" s="221"/>
      <c r="RYU21" s="221"/>
      <c r="RYV21" s="221"/>
      <c r="RYW21" s="221"/>
      <c r="RYX21" s="221"/>
      <c r="RYY21" s="221"/>
      <c r="RYZ21" s="221"/>
      <c r="RZA21" s="221"/>
      <c r="RZB21" s="221"/>
      <c r="RZC21" s="221"/>
      <c r="RZD21" s="221"/>
      <c r="RZE21" s="221"/>
      <c r="RZF21" s="221"/>
      <c r="RZG21" s="221"/>
      <c r="RZH21" s="221"/>
      <c r="RZI21" s="221"/>
      <c r="RZJ21" s="221"/>
      <c r="RZK21" s="221"/>
      <c r="RZL21" s="221"/>
      <c r="RZM21" s="221"/>
      <c r="RZN21" s="221"/>
      <c r="RZO21" s="221"/>
      <c r="RZP21" s="221"/>
      <c r="RZQ21" s="221"/>
      <c r="RZR21" s="221"/>
      <c r="RZS21" s="221"/>
      <c r="RZT21" s="221"/>
      <c r="RZU21" s="221"/>
      <c r="RZV21" s="221"/>
      <c r="RZW21" s="221"/>
      <c r="RZX21" s="221"/>
      <c r="RZY21" s="221"/>
      <c r="RZZ21" s="221"/>
      <c r="SAA21" s="221"/>
      <c r="SAB21" s="221"/>
      <c r="SAC21" s="221"/>
      <c r="SAD21" s="221"/>
      <c r="SAE21" s="221"/>
      <c r="SAF21" s="221"/>
      <c r="SAG21" s="221"/>
      <c r="SAH21" s="221"/>
      <c r="SAI21" s="221"/>
      <c r="SAJ21" s="221"/>
      <c r="SAK21" s="221"/>
      <c r="SAL21" s="221"/>
      <c r="SAM21" s="221"/>
      <c r="SAN21" s="221"/>
      <c r="SAO21" s="221"/>
      <c r="SAP21" s="221"/>
      <c r="SAQ21" s="221"/>
      <c r="SAR21" s="221"/>
      <c r="SAS21" s="221"/>
      <c r="SAT21" s="221"/>
      <c r="SAU21" s="221"/>
      <c r="SAV21" s="221"/>
      <c r="SAW21" s="221"/>
      <c r="SAX21" s="221"/>
      <c r="SAY21" s="221"/>
      <c r="SAZ21" s="221"/>
      <c r="SBA21" s="221"/>
      <c r="SBB21" s="221"/>
      <c r="SBC21" s="221"/>
      <c r="SBD21" s="221"/>
      <c r="SBE21" s="221"/>
      <c r="SBF21" s="221"/>
      <c r="SBG21" s="221"/>
      <c r="SBH21" s="221"/>
      <c r="SBI21" s="221"/>
      <c r="SBJ21" s="221"/>
      <c r="SBK21" s="221"/>
      <c r="SBL21" s="221"/>
      <c r="SBM21" s="221"/>
      <c r="SBN21" s="221"/>
      <c r="SBO21" s="221"/>
      <c r="SBP21" s="221"/>
      <c r="SBQ21" s="221"/>
      <c r="SBR21" s="221"/>
      <c r="SBS21" s="221"/>
      <c r="SBT21" s="221"/>
      <c r="SBU21" s="221"/>
      <c r="SBV21" s="221"/>
      <c r="SBW21" s="221"/>
      <c r="SBX21" s="221"/>
      <c r="SBY21" s="221"/>
      <c r="SBZ21" s="221"/>
      <c r="SCA21" s="221"/>
      <c r="SCB21" s="221"/>
      <c r="SCC21" s="221"/>
      <c r="SCD21" s="221"/>
      <c r="SCE21" s="221"/>
      <c r="SCF21" s="221"/>
      <c r="SCG21" s="221"/>
      <c r="SCH21" s="221"/>
      <c r="SCI21" s="221"/>
      <c r="SCJ21" s="221"/>
      <c r="SCK21" s="221"/>
      <c r="SCL21" s="221"/>
      <c r="SCM21" s="221"/>
      <c r="SCN21" s="221"/>
      <c r="SCO21" s="221"/>
      <c r="SCP21" s="221"/>
      <c r="SCQ21" s="221"/>
      <c r="SCR21" s="221"/>
      <c r="SCS21" s="221"/>
      <c r="SCT21" s="221"/>
      <c r="SCU21" s="221"/>
      <c r="SCV21" s="221"/>
      <c r="SCW21" s="221"/>
      <c r="SCX21" s="221"/>
      <c r="SCY21" s="221"/>
      <c r="SCZ21" s="221"/>
      <c r="SDA21" s="221"/>
      <c r="SDB21" s="221"/>
      <c r="SDC21" s="221"/>
      <c r="SDD21" s="221"/>
      <c r="SDE21" s="221"/>
      <c r="SDF21" s="221"/>
      <c r="SDG21" s="221"/>
      <c r="SDH21" s="221"/>
      <c r="SDI21" s="221"/>
      <c r="SDJ21" s="221"/>
      <c r="SDK21" s="221"/>
      <c r="SDL21" s="221"/>
      <c r="SDM21" s="221"/>
      <c r="SDN21" s="221"/>
      <c r="SDO21" s="221"/>
      <c r="SDP21" s="221"/>
      <c r="SDQ21" s="221"/>
      <c r="SDR21" s="221"/>
      <c r="SDS21" s="221"/>
      <c r="SDT21" s="221"/>
      <c r="SDU21" s="221"/>
      <c r="SDV21" s="221"/>
      <c r="SDW21" s="221"/>
      <c r="SDX21" s="221"/>
      <c r="SDY21" s="221"/>
      <c r="SDZ21" s="221"/>
      <c r="SEA21" s="221"/>
      <c r="SEB21" s="221"/>
      <c r="SEC21" s="221"/>
      <c r="SED21" s="221"/>
      <c r="SEE21" s="221"/>
      <c r="SEF21" s="221"/>
      <c r="SEG21" s="221"/>
      <c r="SEH21" s="221"/>
      <c r="SEI21" s="221"/>
      <c r="SEJ21" s="221"/>
      <c r="SEK21" s="221"/>
      <c r="SEL21" s="221"/>
      <c r="SEM21" s="221"/>
      <c r="SEN21" s="221"/>
      <c r="SEO21" s="221"/>
      <c r="SEP21" s="221"/>
      <c r="SEQ21" s="221"/>
      <c r="SER21" s="221"/>
      <c r="SES21" s="221"/>
      <c r="SET21" s="221"/>
      <c r="SEU21" s="221"/>
      <c r="SEV21" s="221"/>
      <c r="SEW21" s="221"/>
      <c r="SEX21" s="221"/>
      <c r="SEY21" s="221"/>
      <c r="SEZ21" s="221"/>
      <c r="SFA21" s="221"/>
      <c r="SFB21" s="221"/>
      <c r="SFC21" s="221"/>
      <c r="SFD21" s="221"/>
      <c r="SFE21" s="221"/>
      <c r="SFF21" s="221"/>
      <c r="SFG21" s="221"/>
      <c r="SFH21" s="221"/>
      <c r="SFI21" s="221"/>
      <c r="SFJ21" s="221"/>
      <c r="SFK21" s="221"/>
      <c r="SFL21" s="221"/>
      <c r="SFM21" s="221"/>
      <c r="SFN21" s="221"/>
      <c r="SFO21" s="221"/>
      <c r="SFP21" s="221"/>
      <c r="SFQ21" s="221"/>
      <c r="SFR21" s="221"/>
      <c r="SFS21" s="221"/>
      <c r="SFT21" s="221"/>
      <c r="SFU21" s="221"/>
      <c r="SFV21" s="221"/>
      <c r="SFW21" s="221"/>
      <c r="SFX21" s="221"/>
      <c r="SFY21" s="221"/>
      <c r="SFZ21" s="221"/>
      <c r="SGA21" s="221"/>
      <c r="SGB21" s="221"/>
      <c r="SGC21" s="221"/>
      <c r="SGD21" s="221"/>
      <c r="SGE21" s="221"/>
      <c r="SGF21" s="221"/>
      <c r="SGG21" s="221"/>
      <c r="SGH21" s="221"/>
      <c r="SGI21" s="221"/>
      <c r="SGJ21" s="221"/>
      <c r="SGK21" s="221"/>
      <c r="SGL21" s="221"/>
      <c r="SGM21" s="221"/>
      <c r="SGN21" s="221"/>
      <c r="SGO21" s="221"/>
      <c r="SGP21" s="221"/>
      <c r="SGQ21" s="221"/>
      <c r="SGR21" s="221"/>
      <c r="SGS21" s="221"/>
      <c r="SGT21" s="221"/>
      <c r="SGU21" s="221"/>
      <c r="SGV21" s="221"/>
      <c r="SGW21" s="221"/>
      <c r="SGX21" s="221"/>
      <c r="SGY21" s="221"/>
      <c r="SGZ21" s="221"/>
      <c r="SHA21" s="221"/>
      <c r="SHB21" s="221"/>
      <c r="SHC21" s="221"/>
      <c r="SHD21" s="221"/>
      <c r="SHE21" s="221"/>
      <c r="SHF21" s="221"/>
      <c r="SHG21" s="221"/>
      <c r="SHH21" s="221"/>
      <c r="SHI21" s="221"/>
      <c r="SHJ21" s="221"/>
      <c r="SHK21" s="221"/>
      <c r="SHL21" s="221"/>
      <c r="SHM21" s="221"/>
      <c r="SHN21" s="221"/>
      <c r="SHO21" s="221"/>
      <c r="SHP21" s="221"/>
      <c r="SHQ21" s="221"/>
      <c r="SHR21" s="221"/>
      <c r="SHS21" s="221"/>
      <c r="SHT21" s="221"/>
      <c r="SHU21" s="221"/>
      <c r="SHV21" s="221"/>
      <c r="SHW21" s="221"/>
      <c r="SHX21" s="221"/>
      <c r="SHY21" s="221"/>
      <c r="SHZ21" s="221"/>
      <c r="SIA21" s="221"/>
      <c r="SIB21" s="221"/>
      <c r="SIC21" s="221"/>
      <c r="SID21" s="221"/>
      <c r="SIE21" s="221"/>
      <c r="SIF21" s="221"/>
      <c r="SIG21" s="221"/>
      <c r="SIH21" s="221"/>
      <c r="SII21" s="221"/>
      <c r="SIJ21" s="221"/>
      <c r="SIK21" s="221"/>
      <c r="SIL21" s="221"/>
      <c r="SIM21" s="221"/>
      <c r="SIN21" s="221"/>
      <c r="SIO21" s="221"/>
      <c r="SIP21" s="221"/>
      <c r="SIQ21" s="221"/>
      <c r="SIR21" s="221"/>
      <c r="SIS21" s="221"/>
      <c r="SIT21" s="221"/>
      <c r="SIU21" s="221"/>
      <c r="SIV21" s="221"/>
      <c r="SIW21" s="221"/>
      <c r="SIX21" s="221"/>
      <c r="SIY21" s="221"/>
      <c r="SIZ21" s="221"/>
      <c r="SJA21" s="221"/>
      <c r="SJB21" s="221"/>
      <c r="SJC21" s="221"/>
      <c r="SJD21" s="221"/>
      <c r="SJE21" s="221"/>
      <c r="SJF21" s="221"/>
      <c r="SJG21" s="221"/>
      <c r="SJH21" s="221"/>
      <c r="SJI21" s="221"/>
      <c r="SJJ21" s="221"/>
      <c r="SJK21" s="221"/>
      <c r="SJL21" s="221"/>
      <c r="SJM21" s="221"/>
      <c r="SJN21" s="221"/>
      <c r="SJO21" s="221"/>
      <c r="SJP21" s="221"/>
      <c r="SJQ21" s="221"/>
      <c r="SJR21" s="221"/>
      <c r="SJS21" s="221"/>
      <c r="SJT21" s="221"/>
      <c r="SJU21" s="221"/>
      <c r="SJV21" s="221"/>
      <c r="SJW21" s="221"/>
      <c r="SJX21" s="221"/>
      <c r="SJY21" s="221"/>
      <c r="SJZ21" s="221"/>
      <c r="SKA21" s="221"/>
      <c r="SKB21" s="221"/>
      <c r="SKC21" s="221"/>
      <c r="SKD21" s="221"/>
      <c r="SKE21" s="221"/>
      <c r="SKF21" s="221"/>
      <c r="SKG21" s="221"/>
      <c r="SKH21" s="221"/>
      <c r="SKI21" s="221"/>
      <c r="SKJ21" s="221"/>
      <c r="SKK21" s="221"/>
      <c r="SKL21" s="221"/>
      <c r="SKM21" s="221"/>
      <c r="SKN21" s="221"/>
      <c r="SKO21" s="221"/>
      <c r="SKP21" s="221"/>
      <c r="SKQ21" s="221"/>
      <c r="SKR21" s="221"/>
      <c r="SKS21" s="221"/>
      <c r="SKT21" s="221"/>
      <c r="SKU21" s="221"/>
      <c r="SKV21" s="221"/>
      <c r="SKW21" s="221"/>
      <c r="SKX21" s="221"/>
      <c r="SKY21" s="221"/>
      <c r="SKZ21" s="221"/>
      <c r="SLA21" s="221"/>
      <c r="SLB21" s="221"/>
      <c r="SLC21" s="221"/>
      <c r="SLD21" s="221"/>
      <c r="SLE21" s="221"/>
      <c r="SLF21" s="221"/>
      <c r="SLG21" s="221"/>
      <c r="SLH21" s="221"/>
      <c r="SLI21" s="221"/>
      <c r="SLJ21" s="221"/>
      <c r="SLK21" s="221"/>
      <c r="SLL21" s="221"/>
      <c r="SLM21" s="221"/>
      <c r="SLN21" s="221"/>
      <c r="SLO21" s="221"/>
      <c r="SLP21" s="221"/>
      <c r="SLQ21" s="221"/>
      <c r="SLR21" s="221"/>
      <c r="SLS21" s="221"/>
      <c r="SLT21" s="221"/>
      <c r="SLU21" s="221"/>
      <c r="SLV21" s="221"/>
      <c r="SLW21" s="221"/>
      <c r="SLX21" s="221"/>
      <c r="SLY21" s="221"/>
      <c r="SLZ21" s="221"/>
      <c r="SMA21" s="221"/>
      <c r="SMB21" s="221"/>
      <c r="SMC21" s="221"/>
      <c r="SMD21" s="221"/>
      <c r="SME21" s="221"/>
      <c r="SMF21" s="221"/>
      <c r="SMG21" s="221"/>
      <c r="SMH21" s="221"/>
      <c r="SMI21" s="221"/>
      <c r="SMJ21" s="221"/>
      <c r="SMK21" s="221"/>
      <c r="SML21" s="221"/>
      <c r="SMM21" s="221"/>
      <c r="SMN21" s="221"/>
      <c r="SMO21" s="221"/>
      <c r="SMP21" s="221"/>
      <c r="SMQ21" s="221"/>
      <c r="SMR21" s="221"/>
      <c r="SMS21" s="221"/>
      <c r="SMT21" s="221"/>
      <c r="SMU21" s="221"/>
      <c r="SMV21" s="221"/>
      <c r="SMW21" s="221"/>
      <c r="SMX21" s="221"/>
      <c r="SMY21" s="221"/>
      <c r="SMZ21" s="221"/>
      <c r="SNA21" s="221"/>
      <c r="SNB21" s="221"/>
      <c r="SNC21" s="221"/>
      <c r="SND21" s="221"/>
      <c r="SNE21" s="221"/>
      <c r="SNF21" s="221"/>
      <c r="SNG21" s="221"/>
      <c r="SNH21" s="221"/>
      <c r="SNI21" s="221"/>
      <c r="SNJ21" s="221"/>
      <c r="SNK21" s="221"/>
      <c r="SNL21" s="221"/>
      <c r="SNM21" s="221"/>
      <c r="SNN21" s="221"/>
      <c r="SNO21" s="221"/>
      <c r="SNP21" s="221"/>
      <c r="SNQ21" s="221"/>
      <c r="SNR21" s="221"/>
      <c r="SNS21" s="221"/>
      <c r="SNT21" s="221"/>
      <c r="SNU21" s="221"/>
      <c r="SNV21" s="221"/>
      <c r="SNW21" s="221"/>
      <c r="SNX21" s="221"/>
      <c r="SNY21" s="221"/>
      <c r="SNZ21" s="221"/>
      <c r="SOA21" s="221"/>
      <c r="SOB21" s="221"/>
      <c r="SOC21" s="221"/>
      <c r="SOD21" s="221"/>
      <c r="SOE21" s="221"/>
      <c r="SOF21" s="221"/>
      <c r="SOG21" s="221"/>
      <c r="SOH21" s="221"/>
      <c r="SOI21" s="221"/>
      <c r="SOJ21" s="221"/>
      <c r="SOK21" s="221"/>
      <c r="SOL21" s="221"/>
      <c r="SOM21" s="221"/>
      <c r="SON21" s="221"/>
      <c r="SOO21" s="221"/>
      <c r="SOP21" s="221"/>
      <c r="SOQ21" s="221"/>
      <c r="SOR21" s="221"/>
      <c r="SOS21" s="221"/>
      <c r="SOT21" s="221"/>
      <c r="SOU21" s="221"/>
      <c r="SOV21" s="221"/>
      <c r="SOW21" s="221"/>
      <c r="SOX21" s="221"/>
      <c r="SOY21" s="221"/>
      <c r="SOZ21" s="221"/>
      <c r="SPA21" s="221"/>
      <c r="SPB21" s="221"/>
      <c r="SPC21" s="221"/>
      <c r="SPD21" s="221"/>
      <c r="SPE21" s="221"/>
      <c r="SPF21" s="221"/>
      <c r="SPG21" s="221"/>
      <c r="SPH21" s="221"/>
      <c r="SPI21" s="221"/>
      <c r="SPJ21" s="221"/>
      <c r="SPK21" s="221"/>
      <c r="SPL21" s="221"/>
      <c r="SPM21" s="221"/>
      <c r="SPN21" s="221"/>
      <c r="SPO21" s="221"/>
      <c r="SPP21" s="221"/>
      <c r="SPQ21" s="221"/>
      <c r="SPR21" s="221"/>
      <c r="SPS21" s="221"/>
      <c r="SPT21" s="221"/>
      <c r="SPU21" s="221"/>
      <c r="SPV21" s="221"/>
      <c r="SPW21" s="221"/>
      <c r="SPX21" s="221"/>
      <c r="SPY21" s="221"/>
      <c r="SPZ21" s="221"/>
      <c r="SQA21" s="221"/>
      <c r="SQB21" s="221"/>
      <c r="SQC21" s="221"/>
      <c r="SQD21" s="221"/>
      <c r="SQE21" s="221"/>
      <c r="SQF21" s="221"/>
      <c r="SQG21" s="221"/>
      <c r="SQH21" s="221"/>
      <c r="SQI21" s="221"/>
      <c r="SQJ21" s="221"/>
      <c r="SQK21" s="221"/>
      <c r="SQL21" s="221"/>
      <c r="SQM21" s="221"/>
      <c r="SQN21" s="221"/>
      <c r="SQO21" s="221"/>
      <c r="SQP21" s="221"/>
      <c r="SQQ21" s="221"/>
      <c r="SQR21" s="221"/>
      <c r="SQS21" s="221"/>
      <c r="SQT21" s="221"/>
      <c r="SQU21" s="221"/>
      <c r="SQV21" s="221"/>
      <c r="SQW21" s="221"/>
      <c r="SQX21" s="221"/>
      <c r="SQY21" s="221"/>
      <c r="SQZ21" s="221"/>
      <c r="SRA21" s="221"/>
      <c r="SRB21" s="221"/>
      <c r="SRC21" s="221"/>
      <c r="SRD21" s="221"/>
      <c r="SRE21" s="221"/>
      <c r="SRF21" s="221"/>
      <c r="SRG21" s="221"/>
      <c r="SRH21" s="221"/>
      <c r="SRI21" s="221"/>
      <c r="SRJ21" s="221"/>
      <c r="SRK21" s="221"/>
      <c r="SRL21" s="221"/>
      <c r="SRM21" s="221"/>
      <c r="SRN21" s="221"/>
      <c r="SRO21" s="221"/>
      <c r="SRP21" s="221"/>
      <c r="SRQ21" s="221"/>
      <c r="SRR21" s="221"/>
      <c r="SRS21" s="221"/>
      <c r="SRT21" s="221"/>
      <c r="SRU21" s="221"/>
      <c r="SRV21" s="221"/>
      <c r="SRW21" s="221"/>
      <c r="SRX21" s="221"/>
      <c r="SRY21" s="221"/>
      <c r="SRZ21" s="221"/>
      <c r="SSA21" s="221"/>
      <c r="SSB21" s="221"/>
      <c r="SSC21" s="221"/>
      <c r="SSD21" s="221"/>
      <c r="SSE21" s="221"/>
      <c r="SSF21" s="221"/>
      <c r="SSG21" s="221"/>
      <c r="SSH21" s="221"/>
      <c r="SSI21" s="221"/>
      <c r="SSJ21" s="221"/>
      <c r="SSK21" s="221"/>
      <c r="SSL21" s="221"/>
      <c r="SSM21" s="221"/>
      <c r="SSN21" s="221"/>
      <c r="SSO21" s="221"/>
      <c r="SSP21" s="221"/>
      <c r="SSQ21" s="221"/>
      <c r="SSR21" s="221"/>
      <c r="SSS21" s="221"/>
      <c r="SST21" s="221"/>
      <c r="SSU21" s="221"/>
      <c r="SSV21" s="221"/>
      <c r="SSW21" s="221"/>
      <c r="SSX21" s="221"/>
      <c r="SSY21" s="221"/>
      <c r="SSZ21" s="221"/>
      <c r="STA21" s="221"/>
      <c r="STB21" s="221"/>
      <c r="STC21" s="221"/>
      <c r="STD21" s="221"/>
      <c r="STE21" s="221"/>
      <c r="STF21" s="221"/>
      <c r="STG21" s="221"/>
      <c r="STH21" s="221"/>
      <c r="STI21" s="221"/>
      <c r="STJ21" s="221"/>
      <c r="STK21" s="221"/>
      <c r="STL21" s="221"/>
      <c r="STM21" s="221"/>
      <c r="STN21" s="221"/>
      <c r="STO21" s="221"/>
      <c r="STP21" s="221"/>
      <c r="STQ21" s="221"/>
      <c r="STR21" s="221"/>
      <c r="STS21" s="221"/>
      <c r="STT21" s="221"/>
      <c r="STU21" s="221"/>
      <c r="STV21" s="221"/>
      <c r="STW21" s="221"/>
      <c r="STX21" s="221"/>
      <c r="STY21" s="221"/>
      <c r="STZ21" s="221"/>
      <c r="SUA21" s="221"/>
      <c r="SUB21" s="221"/>
      <c r="SUC21" s="221"/>
      <c r="SUD21" s="221"/>
      <c r="SUE21" s="221"/>
      <c r="SUF21" s="221"/>
      <c r="SUG21" s="221"/>
      <c r="SUH21" s="221"/>
      <c r="SUI21" s="221"/>
      <c r="SUJ21" s="221"/>
      <c r="SUK21" s="221"/>
      <c r="SUL21" s="221"/>
      <c r="SUM21" s="221"/>
      <c r="SUN21" s="221"/>
      <c r="SUO21" s="221"/>
      <c r="SUP21" s="221"/>
      <c r="SUQ21" s="221"/>
      <c r="SUR21" s="221"/>
      <c r="SUS21" s="221"/>
      <c r="SUT21" s="221"/>
      <c r="SUU21" s="221"/>
      <c r="SUV21" s="221"/>
      <c r="SUW21" s="221"/>
      <c r="SUX21" s="221"/>
      <c r="SUY21" s="221"/>
      <c r="SUZ21" s="221"/>
      <c r="SVA21" s="221"/>
      <c r="SVB21" s="221"/>
      <c r="SVC21" s="221"/>
      <c r="SVD21" s="221"/>
      <c r="SVE21" s="221"/>
      <c r="SVF21" s="221"/>
      <c r="SVG21" s="221"/>
      <c r="SVH21" s="221"/>
      <c r="SVI21" s="221"/>
      <c r="SVJ21" s="221"/>
      <c r="SVK21" s="221"/>
      <c r="SVL21" s="221"/>
      <c r="SVM21" s="221"/>
      <c r="SVN21" s="221"/>
      <c r="SVO21" s="221"/>
      <c r="SVP21" s="221"/>
      <c r="SVQ21" s="221"/>
      <c r="SVR21" s="221"/>
      <c r="SVS21" s="221"/>
      <c r="SVT21" s="221"/>
      <c r="SVU21" s="221"/>
      <c r="SVV21" s="221"/>
      <c r="SVW21" s="221"/>
      <c r="SVX21" s="221"/>
      <c r="SVY21" s="221"/>
      <c r="SVZ21" s="221"/>
      <c r="SWA21" s="221"/>
      <c r="SWB21" s="221"/>
      <c r="SWC21" s="221"/>
      <c r="SWD21" s="221"/>
      <c r="SWE21" s="221"/>
      <c r="SWF21" s="221"/>
      <c r="SWG21" s="221"/>
      <c r="SWH21" s="221"/>
      <c r="SWI21" s="221"/>
      <c r="SWJ21" s="221"/>
      <c r="SWK21" s="221"/>
      <c r="SWL21" s="221"/>
      <c r="SWM21" s="221"/>
      <c r="SWN21" s="221"/>
      <c r="SWO21" s="221"/>
      <c r="SWP21" s="221"/>
      <c r="SWQ21" s="221"/>
      <c r="SWR21" s="221"/>
      <c r="SWS21" s="221"/>
      <c r="SWT21" s="221"/>
      <c r="SWU21" s="221"/>
      <c r="SWV21" s="221"/>
      <c r="SWW21" s="221"/>
      <c r="SWX21" s="221"/>
      <c r="SWY21" s="221"/>
      <c r="SWZ21" s="221"/>
      <c r="SXA21" s="221"/>
      <c r="SXB21" s="221"/>
      <c r="SXC21" s="221"/>
      <c r="SXD21" s="221"/>
      <c r="SXE21" s="221"/>
      <c r="SXF21" s="221"/>
      <c r="SXG21" s="221"/>
      <c r="SXH21" s="221"/>
      <c r="SXI21" s="221"/>
      <c r="SXJ21" s="221"/>
      <c r="SXK21" s="221"/>
      <c r="SXL21" s="221"/>
      <c r="SXM21" s="221"/>
      <c r="SXN21" s="221"/>
      <c r="SXO21" s="221"/>
      <c r="SXP21" s="221"/>
      <c r="SXQ21" s="221"/>
      <c r="SXR21" s="221"/>
      <c r="SXS21" s="221"/>
      <c r="SXT21" s="221"/>
      <c r="SXU21" s="221"/>
      <c r="SXV21" s="221"/>
      <c r="SXW21" s="221"/>
      <c r="SXX21" s="221"/>
      <c r="SXY21" s="221"/>
      <c r="SXZ21" s="221"/>
      <c r="SYA21" s="221"/>
      <c r="SYB21" s="221"/>
      <c r="SYC21" s="221"/>
      <c r="SYD21" s="221"/>
      <c r="SYE21" s="221"/>
      <c r="SYF21" s="221"/>
      <c r="SYG21" s="221"/>
      <c r="SYH21" s="221"/>
      <c r="SYI21" s="221"/>
      <c r="SYJ21" s="221"/>
      <c r="SYK21" s="221"/>
      <c r="SYL21" s="221"/>
      <c r="SYM21" s="221"/>
      <c r="SYN21" s="221"/>
      <c r="SYO21" s="221"/>
      <c r="SYP21" s="221"/>
      <c r="SYQ21" s="221"/>
      <c r="SYR21" s="221"/>
      <c r="SYS21" s="221"/>
      <c r="SYT21" s="221"/>
      <c r="SYU21" s="221"/>
      <c r="SYV21" s="221"/>
      <c r="SYW21" s="221"/>
      <c r="SYX21" s="221"/>
      <c r="SYY21" s="221"/>
      <c r="SYZ21" s="221"/>
      <c r="SZA21" s="221"/>
      <c r="SZB21" s="221"/>
      <c r="SZC21" s="221"/>
      <c r="SZD21" s="221"/>
      <c r="SZE21" s="221"/>
      <c r="SZF21" s="221"/>
      <c r="SZG21" s="221"/>
      <c r="SZH21" s="221"/>
      <c r="SZI21" s="221"/>
      <c r="SZJ21" s="221"/>
      <c r="SZK21" s="221"/>
      <c r="SZL21" s="221"/>
      <c r="SZM21" s="221"/>
      <c r="SZN21" s="221"/>
      <c r="SZO21" s="221"/>
      <c r="SZP21" s="221"/>
      <c r="SZQ21" s="221"/>
      <c r="SZR21" s="221"/>
      <c r="SZS21" s="221"/>
      <c r="SZT21" s="221"/>
      <c r="SZU21" s="221"/>
      <c r="SZV21" s="221"/>
      <c r="SZW21" s="221"/>
      <c r="SZX21" s="221"/>
      <c r="SZY21" s="221"/>
      <c r="SZZ21" s="221"/>
      <c r="TAA21" s="221"/>
      <c r="TAB21" s="221"/>
      <c r="TAC21" s="221"/>
      <c r="TAD21" s="221"/>
      <c r="TAE21" s="221"/>
      <c r="TAF21" s="221"/>
      <c r="TAG21" s="221"/>
      <c r="TAH21" s="221"/>
      <c r="TAI21" s="221"/>
      <c r="TAJ21" s="221"/>
      <c r="TAK21" s="221"/>
      <c r="TAL21" s="221"/>
      <c r="TAM21" s="221"/>
      <c r="TAN21" s="221"/>
      <c r="TAO21" s="221"/>
      <c r="TAP21" s="221"/>
      <c r="TAQ21" s="221"/>
      <c r="TAR21" s="221"/>
      <c r="TAS21" s="221"/>
      <c r="TAT21" s="221"/>
      <c r="TAU21" s="221"/>
      <c r="TAV21" s="221"/>
      <c r="TAW21" s="221"/>
      <c r="TAX21" s="221"/>
      <c r="TAY21" s="221"/>
      <c r="TAZ21" s="221"/>
      <c r="TBA21" s="221"/>
      <c r="TBB21" s="221"/>
      <c r="TBC21" s="221"/>
      <c r="TBD21" s="221"/>
      <c r="TBE21" s="221"/>
      <c r="TBF21" s="221"/>
      <c r="TBG21" s="221"/>
      <c r="TBH21" s="221"/>
      <c r="TBI21" s="221"/>
      <c r="TBJ21" s="221"/>
      <c r="TBK21" s="221"/>
      <c r="TBL21" s="221"/>
      <c r="TBM21" s="221"/>
      <c r="TBN21" s="221"/>
      <c r="TBO21" s="221"/>
      <c r="TBP21" s="221"/>
      <c r="TBQ21" s="221"/>
      <c r="TBR21" s="221"/>
      <c r="TBS21" s="221"/>
      <c r="TBT21" s="221"/>
      <c r="TBU21" s="221"/>
      <c r="TBV21" s="221"/>
      <c r="TBW21" s="221"/>
      <c r="TBX21" s="221"/>
      <c r="TBY21" s="221"/>
      <c r="TBZ21" s="221"/>
      <c r="TCA21" s="221"/>
      <c r="TCB21" s="221"/>
      <c r="TCC21" s="221"/>
      <c r="TCD21" s="221"/>
      <c r="TCE21" s="221"/>
      <c r="TCF21" s="221"/>
      <c r="TCG21" s="221"/>
      <c r="TCH21" s="221"/>
      <c r="TCI21" s="221"/>
      <c r="TCJ21" s="221"/>
      <c r="TCK21" s="221"/>
      <c r="TCL21" s="221"/>
      <c r="TCM21" s="221"/>
      <c r="TCN21" s="221"/>
      <c r="TCO21" s="221"/>
      <c r="TCP21" s="221"/>
      <c r="TCQ21" s="221"/>
      <c r="TCR21" s="221"/>
      <c r="TCS21" s="221"/>
      <c r="TCT21" s="221"/>
      <c r="TCU21" s="221"/>
      <c r="TCV21" s="221"/>
      <c r="TCW21" s="221"/>
      <c r="TCX21" s="221"/>
      <c r="TCY21" s="221"/>
      <c r="TCZ21" s="221"/>
      <c r="TDA21" s="221"/>
      <c r="TDB21" s="221"/>
      <c r="TDC21" s="221"/>
      <c r="TDD21" s="221"/>
      <c r="TDE21" s="221"/>
      <c r="TDF21" s="221"/>
      <c r="TDG21" s="221"/>
      <c r="TDH21" s="221"/>
      <c r="TDI21" s="221"/>
      <c r="TDJ21" s="221"/>
      <c r="TDK21" s="221"/>
      <c r="TDL21" s="221"/>
      <c r="TDM21" s="221"/>
      <c r="TDN21" s="221"/>
      <c r="TDO21" s="221"/>
      <c r="TDP21" s="221"/>
      <c r="TDQ21" s="221"/>
      <c r="TDR21" s="221"/>
      <c r="TDS21" s="221"/>
      <c r="TDT21" s="221"/>
      <c r="TDU21" s="221"/>
      <c r="TDV21" s="221"/>
      <c r="TDW21" s="221"/>
      <c r="TDX21" s="221"/>
      <c r="TDY21" s="221"/>
      <c r="TDZ21" s="221"/>
      <c r="TEA21" s="221"/>
      <c r="TEB21" s="221"/>
      <c r="TEC21" s="221"/>
      <c r="TED21" s="221"/>
      <c r="TEE21" s="221"/>
      <c r="TEF21" s="221"/>
      <c r="TEG21" s="221"/>
      <c r="TEH21" s="221"/>
      <c r="TEI21" s="221"/>
      <c r="TEJ21" s="221"/>
      <c r="TEK21" s="221"/>
      <c r="TEL21" s="221"/>
      <c r="TEM21" s="221"/>
      <c r="TEN21" s="221"/>
      <c r="TEO21" s="221"/>
      <c r="TEP21" s="221"/>
      <c r="TEQ21" s="221"/>
      <c r="TER21" s="221"/>
      <c r="TES21" s="221"/>
      <c r="TET21" s="221"/>
      <c r="TEU21" s="221"/>
      <c r="TEV21" s="221"/>
      <c r="TEW21" s="221"/>
      <c r="TEX21" s="221"/>
      <c r="TEY21" s="221"/>
      <c r="TEZ21" s="221"/>
      <c r="TFA21" s="221"/>
      <c r="TFB21" s="221"/>
      <c r="TFC21" s="221"/>
      <c r="TFD21" s="221"/>
      <c r="TFE21" s="221"/>
      <c r="TFF21" s="221"/>
      <c r="TFG21" s="221"/>
      <c r="TFH21" s="221"/>
      <c r="TFI21" s="221"/>
      <c r="TFJ21" s="221"/>
      <c r="TFK21" s="221"/>
      <c r="TFL21" s="221"/>
      <c r="TFM21" s="221"/>
      <c r="TFN21" s="221"/>
      <c r="TFO21" s="221"/>
      <c r="TFP21" s="221"/>
      <c r="TFQ21" s="221"/>
      <c r="TFR21" s="221"/>
      <c r="TFS21" s="221"/>
      <c r="TFT21" s="221"/>
      <c r="TFU21" s="221"/>
      <c r="TFV21" s="221"/>
      <c r="TFW21" s="221"/>
      <c r="TFX21" s="221"/>
      <c r="TFY21" s="221"/>
      <c r="TFZ21" s="221"/>
      <c r="TGA21" s="221"/>
      <c r="TGB21" s="221"/>
      <c r="TGC21" s="221"/>
      <c r="TGD21" s="221"/>
      <c r="TGE21" s="221"/>
      <c r="TGF21" s="221"/>
      <c r="TGG21" s="221"/>
      <c r="TGH21" s="221"/>
      <c r="TGI21" s="221"/>
      <c r="TGJ21" s="221"/>
      <c r="TGK21" s="221"/>
      <c r="TGL21" s="221"/>
      <c r="TGM21" s="221"/>
      <c r="TGN21" s="221"/>
      <c r="TGO21" s="221"/>
      <c r="TGP21" s="221"/>
      <c r="TGQ21" s="221"/>
      <c r="TGR21" s="221"/>
      <c r="TGS21" s="221"/>
      <c r="TGT21" s="221"/>
      <c r="TGU21" s="221"/>
      <c r="TGV21" s="221"/>
      <c r="TGW21" s="221"/>
      <c r="TGX21" s="221"/>
      <c r="TGY21" s="221"/>
      <c r="TGZ21" s="221"/>
      <c r="THA21" s="221"/>
      <c r="THB21" s="221"/>
      <c r="THC21" s="221"/>
      <c r="THD21" s="221"/>
      <c r="THE21" s="221"/>
      <c r="THF21" s="221"/>
      <c r="THG21" s="221"/>
      <c r="THH21" s="221"/>
      <c r="THI21" s="221"/>
      <c r="THJ21" s="221"/>
      <c r="THK21" s="221"/>
      <c r="THL21" s="221"/>
      <c r="THM21" s="221"/>
      <c r="THN21" s="221"/>
      <c r="THO21" s="221"/>
      <c r="THP21" s="221"/>
      <c r="THQ21" s="221"/>
      <c r="THR21" s="221"/>
      <c r="THS21" s="221"/>
      <c r="THT21" s="221"/>
      <c r="THU21" s="221"/>
      <c r="THV21" s="221"/>
      <c r="THW21" s="221"/>
      <c r="THX21" s="221"/>
      <c r="THY21" s="221"/>
      <c r="THZ21" s="221"/>
      <c r="TIA21" s="221"/>
      <c r="TIB21" s="221"/>
      <c r="TIC21" s="221"/>
      <c r="TID21" s="221"/>
      <c r="TIE21" s="221"/>
      <c r="TIF21" s="221"/>
      <c r="TIG21" s="221"/>
      <c r="TIH21" s="221"/>
      <c r="TII21" s="221"/>
      <c r="TIJ21" s="221"/>
      <c r="TIK21" s="221"/>
      <c r="TIL21" s="221"/>
      <c r="TIM21" s="221"/>
      <c r="TIN21" s="221"/>
      <c r="TIO21" s="221"/>
      <c r="TIP21" s="221"/>
      <c r="TIQ21" s="221"/>
      <c r="TIR21" s="221"/>
      <c r="TIS21" s="221"/>
      <c r="TIT21" s="221"/>
      <c r="TIU21" s="221"/>
      <c r="TIV21" s="221"/>
      <c r="TIW21" s="221"/>
      <c r="TIX21" s="221"/>
      <c r="TIY21" s="221"/>
      <c r="TIZ21" s="221"/>
      <c r="TJA21" s="221"/>
      <c r="TJB21" s="221"/>
      <c r="TJC21" s="221"/>
      <c r="TJD21" s="221"/>
      <c r="TJE21" s="221"/>
      <c r="TJF21" s="221"/>
      <c r="TJG21" s="221"/>
      <c r="TJH21" s="221"/>
      <c r="TJI21" s="221"/>
      <c r="TJJ21" s="221"/>
      <c r="TJK21" s="221"/>
      <c r="TJL21" s="221"/>
      <c r="TJM21" s="221"/>
      <c r="TJN21" s="221"/>
      <c r="TJO21" s="221"/>
      <c r="TJP21" s="221"/>
      <c r="TJQ21" s="221"/>
      <c r="TJR21" s="221"/>
      <c r="TJS21" s="221"/>
      <c r="TJT21" s="221"/>
      <c r="TJU21" s="221"/>
      <c r="TJV21" s="221"/>
      <c r="TJW21" s="221"/>
      <c r="TJX21" s="221"/>
      <c r="TJY21" s="221"/>
      <c r="TJZ21" s="221"/>
      <c r="TKA21" s="221"/>
      <c r="TKB21" s="221"/>
      <c r="TKC21" s="221"/>
      <c r="TKD21" s="221"/>
      <c r="TKE21" s="221"/>
      <c r="TKF21" s="221"/>
      <c r="TKG21" s="221"/>
      <c r="TKH21" s="221"/>
      <c r="TKI21" s="221"/>
      <c r="TKJ21" s="221"/>
      <c r="TKK21" s="221"/>
      <c r="TKL21" s="221"/>
      <c r="TKM21" s="221"/>
      <c r="TKN21" s="221"/>
      <c r="TKO21" s="221"/>
      <c r="TKP21" s="221"/>
      <c r="TKQ21" s="221"/>
      <c r="TKR21" s="221"/>
      <c r="TKS21" s="221"/>
      <c r="TKT21" s="221"/>
      <c r="TKU21" s="221"/>
      <c r="TKV21" s="221"/>
      <c r="TKW21" s="221"/>
      <c r="TKX21" s="221"/>
      <c r="TKY21" s="221"/>
      <c r="TKZ21" s="221"/>
      <c r="TLA21" s="221"/>
      <c r="TLB21" s="221"/>
      <c r="TLC21" s="221"/>
      <c r="TLD21" s="221"/>
      <c r="TLE21" s="221"/>
      <c r="TLF21" s="221"/>
      <c r="TLG21" s="221"/>
      <c r="TLH21" s="221"/>
      <c r="TLI21" s="221"/>
      <c r="TLJ21" s="221"/>
      <c r="TLK21" s="221"/>
      <c r="TLL21" s="221"/>
      <c r="TLM21" s="221"/>
      <c r="TLN21" s="221"/>
      <c r="TLO21" s="221"/>
      <c r="TLP21" s="221"/>
      <c r="TLQ21" s="221"/>
      <c r="TLR21" s="221"/>
      <c r="TLS21" s="221"/>
      <c r="TLT21" s="221"/>
      <c r="TLU21" s="221"/>
      <c r="TLV21" s="221"/>
      <c r="TLW21" s="221"/>
      <c r="TLX21" s="221"/>
      <c r="TLY21" s="221"/>
      <c r="TLZ21" s="221"/>
      <c r="TMA21" s="221"/>
      <c r="TMB21" s="221"/>
      <c r="TMC21" s="221"/>
      <c r="TMD21" s="221"/>
      <c r="TME21" s="221"/>
      <c r="TMF21" s="221"/>
      <c r="TMG21" s="221"/>
      <c r="TMH21" s="221"/>
      <c r="TMI21" s="221"/>
      <c r="TMJ21" s="221"/>
      <c r="TMK21" s="221"/>
      <c r="TML21" s="221"/>
      <c r="TMM21" s="221"/>
      <c r="TMN21" s="221"/>
      <c r="TMO21" s="221"/>
      <c r="TMP21" s="221"/>
      <c r="TMQ21" s="221"/>
      <c r="TMR21" s="221"/>
      <c r="TMS21" s="221"/>
      <c r="TMT21" s="221"/>
      <c r="TMU21" s="221"/>
      <c r="TMV21" s="221"/>
      <c r="TMW21" s="221"/>
      <c r="TMX21" s="221"/>
      <c r="TMY21" s="221"/>
      <c r="TMZ21" s="221"/>
      <c r="TNA21" s="221"/>
      <c r="TNB21" s="221"/>
      <c r="TNC21" s="221"/>
      <c r="TND21" s="221"/>
      <c r="TNE21" s="221"/>
      <c r="TNF21" s="221"/>
      <c r="TNG21" s="221"/>
      <c r="TNH21" s="221"/>
      <c r="TNI21" s="221"/>
      <c r="TNJ21" s="221"/>
      <c r="TNK21" s="221"/>
      <c r="TNL21" s="221"/>
      <c r="TNM21" s="221"/>
      <c r="TNN21" s="221"/>
      <c r="TNO21" s="221"/>
      <c r="TNP21" s="221"/>
      <c r="TNQ21" s="221"/>
      <c r="TNR21" s="221"/>
      <c r="TNS21" s="221"/>
      <c r="TNT21" s="221"/>
      <c r="TNU21" s="221"/>
      <c r="TNV21" s="221"/>
      <c r="TNW21" s="221"/>
      <c r="TNX21" s="221"/>
      <c r="TNY21" s="221"/>
      <c r="TNZ21" s="221"/>
      <c r="TOA21" s="221"/>
      <c r="TOB21" s="221"/>
      <c r="TOC21" s="221"/>
      <c r="TOD21" s="221"/>
      <c r="TOE21" s="221"/>
      <c r="TOF21" s="221"/>
      <c r="TOG21" s="221"/>
      <c r="TOH21" s="221"/>
      <c r="TOI21" s="221"/>
      <c r="TOJ21" s="221"/>
      <c r="TOK21" s="221"/>
      <c r="TOL21" s="221"/>
      <c r="TOM21" s="221"/>
      <c r="TON21" s="221"/>
      <c r="TOO21" s="221"/>
      <c r="TOP21" s="221"/>
      <c r="TOQ21" s="221"/>
      <c r="TOR21" s="221"/>
      <c r="TOS21" s="221"/>
      <c r="TOT21" s="221"/>
      <c r="TOU21" s="221"/>
      <c r="TOV21" s="221"/>
      <c r="TOW21" s="221"/>
      <c r="TOX21" s="221"/>
      <c r="TOY21" s="221"/>
      <c r="TOZ21" s="221"/>
      <c r="TPA21" s="221"/>
      <c r="TPB21" s="221"/>
      <c r="TPC21" s="221"/>
      <c r="TPD21" s="221"/>
      <c r="TPE21" s="221"/>
      <c r="TPF21" s="221"/>
      <c r="TPG21" s="221"/>
      <c r="TPH21" s="221"/>
      <c r="TPI21" s="221"/>
      <c r="TPJ21" s="221"/>
      <c r="TPK21" s="221"/>
      <c r="TPL21" s="221"/>
      <c r="TPM21" s="221"/>
      <c r="TPN21" s="221"/>
      <c r="TPO21" s="221"/>
      <c r="TPP21" s="221"/>
      <c r="TPQ21" s="221"/>
      <c r="TPR21" s="221"/>
      <c r="TPS21" s="221"/>
      <c r="TPT21" s="221"/>
      <c r="TPU21" s="221"/>
      <c r="TPV21" s="221"/>
      <c r="TPW21" s="221"/>
      <c r="TPX21" s="221"/>
      <c r="TPY21" s="221"/>
      <c r="TPZ21" s="221"/>
      <c r="TQA21" s="221"/>
      <c r="TQB21" s="221"/>
      <c r="TQC21" s="221"/>
      <c r="TQD21" s="221"/>
      <c r="TQE21" s="221"/>
      <c r="TQF21" s="221"/>
      <c r="TQG21" s="221"/>
      <c r="TQH21" s="221"/>
      <c r="TQI21" s="221"/>
      <c r="TQJ21" s="221"/>
      <c r="TQK21" s="221"/>
      <c r="TQL21" s="221"/>
      <c r="TQM21" s="221"/>
      <c r="TQN21" s="221"/>
      <c r="TQO21" s="221"/>
      <c r="TQP21" s="221"/>
      <c r="TQQ21" s="221"/>
      <c r="TQR21" s="221"/>
      <c r="TQS21" s="221"/>
      <c r="TQT21" s="221"/>
      <c r="TQU21" s="221"/>
      <c r="TQV21" s="221"/>
      <c r="TQW21" s="221"/>
      <c r="TQX21" s="221"/>
      <c r="TQY21" s="221"/>
      <c r="TQZ21" s="221"/>
      <c r="TRA21" s="221"/>
      <c r="TRB21" s="221"/>
      <c r="TRC21" s="221"/>
      <c r="TRD21" s="221"/>
      <c r="TRE21" s="221"/>
      <c r="TRF21" s="221"/>
      <c r="TRG21" s="221"/>
      <c r="TRH21" s="221"/>
      <c r="TRI21" s="221"/>
      <c r="TRJ21" s="221"/>
      <c r="TRK21" s="221"/>
      <c r="TRL21" s="221"/>
      <c r="TRM21" s="221"/>
      <c r="TRN21" s="221"/>
      <c r="TRO21" s="221"/>
      <c r="TRP21" s="221"/>
      <c r="TRQ21" s="221"/>
      <c r="TRR21" s="221"/>
      <c r="TRS21" s="221"/>
      <c r="TRT21" s="221"/>
      <c r="TRU21" s="221"/>
      <c r="TRV21" s="221"/>
      <c r="TRW21" s="221"/>
      <c r="TRX21" s="221"/>
      <c r="TRY21" s="221"/>
      <c r="TRZ21" s="221"/>
      <c r="TSA21" s="221"/>
      <c r="TSB21" s="221"/>
      <c r="TSC21" s="221"/>
      <c r="TSD21" s="221"/>
      <c r="TSE21" s="221"/>
      <c r="TSF21" s="221"/>
      <c r="TSG21" s="221"/>
      <c r="TSH21" s="221"/>
      <c r="TSI21" s="221"/>
      <c r="TSJ21" s="221"/>
      <c r="TSK21" s="221"/>
      <c r="TSL21" s="221"/>
      <c r="TSM21" s="221"/>
      <c r="TSN21" s="221"/>
      <c r="TSO21" s="221"/>
      <c r="TSP21" s="221"/>
      <c r="TSQ21" s="221"/>
      <c r="TSR21" s="221"/>
      <c r="TSS21" s="221"/>
      <c r="TST21" s="221"/>
      <c r="TSU21" s="221"/>
      <c r="TSV21" s="221"/>
      <c r="TSW21" s="221"/>
      <c r="TSX21" s="221"/>
      <c r="TSY21" s="221"/>
      <c r="TSZ21" s="221"/>
      <c r="TTA21" s="221"/>
      <c r="TTB21" s="221"/>
      <c r="TTC21" s="221"/>
      <c r="TTD21" s="221"/>
      <c r="TTE21" s="221"/>
      <c r="TTF21" s="221"/>
      <c r="TTG21" s="221"/>
      <c r="TTH21" s="221"/>
      <c r="TTI21" s="221"/>
      <c r="TTJ21" s="221"/>
      <c r="TTK21" s="221"/>
      <c r="TTL21" s="221"/>
      <c r="TTM21" s="221"/>
      <c r="TTN21" s="221"/>
      <c r="TTO21" s="221"/>
      <c r="TTP21" s="221"/>
      <c r="TTQ21" s="221"/>
      <c r="TTR21" s="221"/>
      <c r="TTS21" s="221"/>
      <c r="TTT21" s="221"/>
      <c r="TTU21" s="221"/>
      <c r="TTV21" s="221"/>
      <c r="TTW21" s="221"/>
      <c r="TTX21" s="221"/>
      <c r="TTY21" s="221"/>
      <c r="TTZ21" s="221"/>
      <c r="TUA21" s="221"/>
      <c r="TUB21" s="221"/>
      <c r="TUC21" s="221"/>
      <c r="TUD21" s="221"/>
      <c r="TUE21" s="221"/>
      <c r="TUF21" s="221"/>
      <c r="TUG21" s="221"/>
      <c r="TUH21" s="221"/>
      <c r="TUI21" s="221"/>
      <c r="TUJ21" s="221"/>
      <c r="TUK21" s="221"/>
      <c r="TUL21" s="221"/>
      <c r="TUM21" s="221"/>
      <c r="TUN21" s="221"/>
      <c r="TUO21" s="221"/>
      <c r="TUP21" s="221"/>
      <c r="TUQ21" s="221"/>
      <c r="TUR21" s="221"/>
      <c r="TUS21" s="221"/>
      <c r="TUT21" s="221"/>
      <c r="TUU21" s="221"/>
      <c r="TUV21" s="221"/>
      <c r="TUW21" s="221"/>
      <c r="TUX21" s="221"/>
      <c r="TUY21" s="221"/>
      <c r="TUZ21" s="221"/>
      <c r="TVA21" s="221"/>
      <c r="TVB21" s="221"/>
      <c r="TVC21" s="221"/>
      <c r="TVD21" s="221"/>
      <c r="TVE21" s="221"/>
      <c r="TVF21" s="221"/>
      <c r="TVG21" s="221"/>
      <c r="TVH21" s="221"/>
      <c r="TVI21" s="221"/>
      <c r="TVJ21" s="221"/>
      <c r="TVK21" s="221"/>
      <c r="TVL21" s="221"/>
      <c r="TVM21" s="221"/>
      <c r="TVN21" s="221"/>
      <c r="TVO21" s="221"/>
      <c r="TVP21" s="221"/>
      <c r="TVQ21" s="221"/>
      <c r="TVR21" s="221"/>
      <c r="TVS21" s="221"/>
      <c r="TVT21" s="221"/>
      <c r="TVU21" s="221"/>
      <c r="TVV21" s="221"/>
      <c r="TVW21" s="221"/>
      <c r="TVX21" s="221"/>
      <c r="TVY21" s="221"/>
      <c r="TVZ21" s="221"/>
      <c r="TWA21" s="221"/>
      <c r="TWB21" s="221"/>
      <c r="TWC21" s="221"/>
      <c r="TWD21" s="221"/>
      <c r="TWE21" s="221"/>
      <c r="TWF21" s="221"/>
      <c r="TWG21" s="221"/>
      <c r="TWH21" s="221"/>
      <c r="TWI21" s="221"/>
      <c r="TWJ21" s="221"/>
      <c r="TWK21" s="221"/>
      <c r="TWL21" s="221"/>
      <c r="TWM21" s="221"/>
      <c r="TWN21" s="221"/>
      <c r="TWO21" s="221"/>
      <c r="TWP21" s="221"/>
      <c r="TWQ21" s="221"/>
      <c r="TWR21" s="221"/>
      <c r="TWS21" s="221"/>
      <c r="TWT21" s="221"/>
      <c r="TWU21" s="221"/>
      <c r="TWV21" s="221"/>
      <c r="TWW21" s="221"/>
      <c r="TWX21" s="221"/>
      <c r="TWY21" s="221"/>
      <c r="TWZ21" s="221"/>
      <c r="TXA21" s="221"/>
      <c r="TXB21" s="221"/>
      <c r="TXC21" s="221"/>
      <c r="TXD21" s="221"/>
      <c r="TXE21" s="221"/>
      <c r="TXF21" s="221"/>
      <c r="TXG21" s="221"/>
      <c r="TXH21" s="221"/>
      <c r="TXI21" s="221"/>
      <c r="TXJ21" s="221"/>
      <c r="TXK21" s="221"/>
      <c r="TXL21" s="221"/>
      <c r="TXM21" s="221"/>
      <c r="TXN21" s="221"/>
      <c r="TXO21" s="221"/>
      <c r="TXP21" s="221"/>
      <c r="TXQ21" s="221"/>
      <c r="TXR21" s="221"/>
      <c r="TXS21" s="221"/>
      <c r="TXT21" s="221"/>
      <c r="TXU21" s="221"/>
      <c r="TXV21" s="221"/>
      <c r="TXW21" s="221"/>
      <c r="TXX21" s="221"/>
      <c r="TXY21" s="221"/>
      <c r="TXZ21" s="221"/>
      <c r="TYA21" s="221"/>
      <c r="TYB21" s="221"/>
      <c r="TYC21" s="221"/>
      <c r="TYD21" s="221"/>
      <c r="TYE21" s="221"/>
      <c r="TYF21" s="221"/>
      <c r="TYG21" s="221"/>
      <c r="TYH21" s="221"/>
      <c r="TYI21" s="221"/>
      <c r="TYJ21" s="221"/>
      <c r="TYK21" s="221"/>
      <c r="TYL21" s="221"/>
      <c r="TYM21" s="221"/>
      <c r="TYN21" s="221"/>
      <c r="TYO21" s="221"/>
      <c r="TYP21" s="221"/>
      <c r="TYQ21" s="221"/>
      <c r="TYR21" s="221"/>
      <c r="TYS21" s="221"/>
      <c r="TYT21" s="221"/>
      <c r="TYU21" s="221"/>
      <c r="TYV21" s="221"/>
      <c r="TYW21" s="221"/>
      <c r="TYX21" s="221"/>
      <c r="TYY21" s="221"/>
      <c r="TYZ21" s="221"/>
      <c r="TZA21" s="221"/>
      <c r="TZB21" s="221"/>
      <c r="TZC21" s="221"/>
      <c r="TZD21" s="221"/>
      <c r="TZE21" s="221"/>
      <c r="TZF21" s="221"/>
      <c r="TZG21" s="221"/>
      <c r="TZH21" s="221"/>
      <c r="TZI21" s="221"/>
      <c r="TZJ21" s="221"/>
      <c r="TZK21" s="221"/>
      <c r="TZL21" s="221"/>
      <c r="TZM21" s="221"/>
      <c r="TZN21" s="221"/>
      <c r="TZO21" s="221"/>
      <c r="TZP21" s="221"/>
      <c r="TZQ21" s="221"/>
      <c r="TZR21" s="221"/>
      <c r="TZS21" s="221"/>
      <c r="TZT21" s="221"/>
      <c r="TZU21" s="221"/>
      <c r="TZV21" s="221"/>
      <c r="TZW21" s="221"/>
      <c r="TZX21" s="221"/>
      <c r="TZY21" s="221"/>
      <c r="TZZ21" s="221"/>
      <c r="UAA21" s="221"/>
      <c r="UAB21" s="221"/>
      <c r="UAC21" s="221"/>
      <c r="UAD21" s="221"/>
      <c r="UAE21" s="221"/>
      <c r="UAF21" s="221"/>
      <c r="UAG21" s="221"/>
      <c r="UAH21" s="221"/>
      <c r="UAI21" s="221"/>
      <c r="UAJ21" s="221"/>
      <c r="UAK21" s="221"/>
      <c r="UAL21" s="221"/>
      <c r="UAM21" s="221"/>
      <c r="UAN21" s="221"/>
      <c r="UAO21" s="221"/>
      <c r="UAP21" s="221"/>
      <c r="UAQ21" s="221"/>
      <c r="UAR21" s="221"/>
      <c r="UAS21" s="221"/>
      <c r="UAT21" s="221"/>
      <c r="UAU21" s="221"/>
      <c r="UAV21" s="221"/>
      <c r="UAW21" s="221"/>
      <c r="UAX21" s="221"/>
      <c r="UAY21" s="221"/>
      <c r="UAZ21" s="221"/>
      <c r="UBA21" s="221"/>
      <c r="UBB21" s="221"/>
      <c r="UBC21" s="221"/>
      <c r="UBD21" s="221"/>
      <c r="UBE21" s="221"/>
      <c r="UBF21" s="221"/>
      <c r="UBG21" s="221"/>
      <c r="UBH21" s="221"/>
      <c r="UBI21" s="221"/>
      <c r="UBJ21" s="221"/>
      <c r="UBK21" s="221"/>
      <c r="UBL21" s="221"/>
      <c r="UBM21" s="221"/>
      <c r="UBN21" s="221"/>
      <c r="UBO21" s="221"/>
      <c r="UBP21" s="221"/>
      <c r="UBQ21" s="221"/>
      <c r="UBR21" s="221"/>
      <c r="UBS21" s="221"/>
      <c r="UBT21" s="221"/>
      <c r="UBU21" s="221"/>
      <c r="UBV21" s="221"/>
      <c r="UBW21" s="221"/>
      <c r="UBX21" s="221"/>
      <c r="UBY21" s="221"/>
      <c r="UBZ21" s="221"/>
      <c r="UCA21" s="221"/>
      <c r="UCB21" s="221"/>
      <c r="UCC21" s="221"/>
      <c r="UCD21" s="221"/>
      <c r="UCE21" s="221"/>
      <c r="UCF21" s="221"/>
      <c r="UCG21" s="221"/>
      <c r="UCH21" s="221"/>
      <c r="UCI21" s="221"/>
      <c r="UCJ21" s="221"/>
      <c r="UCK21" s="221"/>
      <c r="UCL21" s="221"/>
      <c r="UCM21" s="221"/>
      <c r="UCN21" s="221"/>
      <c r="UCO21" s="221"/>
      <c r="UCP21" s="221"/>
      <c r="UCQ21" s="221"/>
      <c r="UCR21" s="221"/>
      <c r="UCS21" s="221"/>
      <c r="UCT21" s="221"/>
      <c r="UCU21" s="221"/>
      <c r="UCV21" s="221"/>
      <c r="UCW21" s="221"/>
      <c r="UCX21" s="221"/>
      <c r="UCY21" s="221"/>
      <c r="UCZ21" s="221"/>
      <c r="UDA21" s="221"/>
      <c r="UDB21" s="221"/>
      <c r="UDC21" s="221"/>
      <c r="UDD21" s="221"/>
      <c r="UDE21" s="221"/>
      <c r="UDF21" s="221"/>
      <c r="UDG21" s="221"/>
      <c r="UDH21" s="221"/>
      <c r="UDI21" s="221"/>
      <c r="UDJ21" s="221"/>
      <c r="UDK21" s="221"/>
      <c r="UDL21" s="221"/>
      <c r="UDM21" s="221"/>
      <c r="UDN21" s="221"/>
      <c r="UDO21" s="221"/>
      <c r="UDP21" s="221"/>
      <c r="UDQ21" s="221"/>
      <c r="UDR21" s="221"/>
      <c r="UDS21" s="221"/>
      <c r="UDT21" s="221"/>
      <c r="UDU21" s="221"/>
      <c r="UDV21" s="221"/>
      <c r="UDW21" s="221"/>
      <c r="UDX21" s="221"/>
      <c r="UDY21" s="221"/>
      <c r="UDZ21" s="221"/>
      <c r="UEA21" s="221"/>
      <c r="UEB21" s="221"/>
      <c r="UEC21" s="221"/>
      <c r="UED21" s="221"/>
      <c r="UEE21" s="221"/>
      <c r="UEF21" s="221"/>
      <c r="UEG21" s="221"/>
      <c r="UEH21" s="221"/>
      <c r="UEI21" s="221"/>
      <c r="UEJ21" s="221"/>
      <c r="UEK21" s="221"/>
      <c r="UEL21" s="221"/>
      <c r="UEM21" s="221"/>
      <c r="UEN21" s="221"/>
      <c r="UEO21" s="221"/>
      <c r="UEP21" s="221"/>
      <c r="UEQ21" s="221"/>
      <c r="UER21" s="221"/>
      <c r="UES21" s="221"/>
      <c r="UET21" s="221"/>
      <c r="UEU21" s="221"/>
      <c r="UEV21" s="221"/>
      <c r="UEW21" s="221"/>
      <c r="UEX21" s="221"/>
      <c r="UEY21" s="221"/>
      <c r="UEZ21" s="221"/>
      <c r="UFA21" s="221"/>
      <c r="UFB21" s="221"/>
      <c r="UFC21" s="221"/>
      <c r="UFD21" s="221"/>
      <c r="UFE21" s="221"/>
      <c r="UFF21" s="221"/>
      <c r="UFG21" s="221"/>
      <c r="UFH21" s="221"/>
      <c r="UFI21" s="221"/>
      <c r="UFJ21" s="221"/>
      <c r="UFK21" s="221"/>
      <c r="UFL21" s="221"/>
      <c r="UFM21" s="221"/>
      <c r="UFN21" s="221"/>
      <c r="UFO21" s="221"/>
      <c r="UFP21" s="221"/>
      <c r="UFQ21" s="221"/>
      <c r="UFR21" s="221"/>
      <c r="UFS21" s="221"/>
      <c r="UFT21" s="221"/>
      <c r="UFU21" s="221"/>
      <c r="UFV21" s="221"/>
      <c r="UFW21" s="221"/>
      <c r="UFX21" s="221"/>
      <c r="UFY21" s="221"/>
      <c r="UFZ21" s="221"/>
      <c r="UGA21" s="221"/>
      <c r="UGB21" s="221"/>
      <c r="UGC21" s="221"/>
      <c r="UGD21" s="221"/>
      <c r="UGE21" s="221"/>
      <c r="UGF21" s="221"/>
      <c r="UGG21" s="221"/>
      <c r="UGH21" s="221"/>
      <c r="UGI21" s="221"/>
      <c r="UGJ21" s="221"/>
      <c r="UGK21" s="221"/>
      <c r="UGL21" s="221"/>
      <c r="UGM21" s="221"/>
      <c r="UGN21" s="221"/>
      <c r="UGO21" s="221"/>
      <c r="UGP21" s="221"/>
      <c r="UGQ21" s="221"/>
      <c r="UGR21" s="221"/>
      <c r="UGS21" s="221"/>
      <c r="UGT21" s="221"/>
      <c r="UGU21" s="221"/>
      <c r="UGV21" s="221"/>
      <c r="UGW21" s="221"/>
      <c r="UGX21" s="221"/>
      <c r="UGY21" s="221"/>
      <c r="UGZ21" s="221"/>
      <c r="UHA21" s="221"/>
      <c r="UHB21" s="221"/>
      <c r="UHC21" s="221"/>
      <c r="UHD21" s="221"/>
      <c r="UHE21" s="221"/>
      <c r="UHF21" s="221"/>
      <c r="UHG21" s="221"/>
      <c r="UHH21" s="221"/>
      <c r="UHI21" s="221"/>
      <c r="UHJ21" s="221"/>
      <c r="UHK21" s="221"/>
      <c r="UHL21" s="221"/>
      <c r="UHM21" s="221"/>
      <c r="UHN21" s="221"/>
      <c r="UHO21" s="221"/>
      <c r="UHP21" s="221"/>
      <c r="UHQ21" s="221"/>
      <c r="UHR21" s="221"/>
      <c r="UHS21" s="221"/>
      <c r="UHT21" s="221"/>
      <c r="UHU21" s="221"/>
      <c r="UHV21" s="221"/>
      <c r="UHW21" s="221"/>
      <c r="UHX21" s="221"/>
      <c r="UHY21" s="221"/>
      <c r="UHZ21" s="221"/>
      <c r="UIA21" s="221"/>
      <c r="UIB21" s="221"/>
      <c r="UIC21" s="221"/>
      <c r="UID21" s="221"/>
      <c r="UIE21" s="221"/>
      <c r="UIF21" s="221"/>
      <c r="UIG21" s="221"/>
      <c r="UIH21" s="221"/>
      <c r="UII21" s="221"/>
      <c r="UIJ21" s="221"/>
      <c r="UIK21" s="221"/>
      <c r="UIL21" s="221"/>
      <c r="UIM21" s="221"/>
      <c r="UIN21" s="221"/>
      <c r="UIO21" s="221"/>
      <c r="UIP21" s="221"/>
      <c r="UIQ21" s="221"/>
      <c r="UIR21" s="221"/>
      <c r="UIS21" s="221"/>
      <c r="UIT21" s="221"/>
      <c r="UIU21" s="221"/>
      <c r="UIV21" s="221"/>
      <c r="UIW21" s="221"/>
      <c r="UIX21" s="221"/>
      <c r="UIY21" s="221"/>
      <c r="UIZ21" s="221"/>
      <c r="UJA21" s="221"/>
      <c r="UJB21" s="221"/>
      <c r="UJC21" s="221"/>
      <c r="UJD21" s="221"/>
      <c r="UJE21" s="221"/>
      <c r="UJF21" s="221"/>
      <c r="UJG21" s="221"/>
      <c r="UJH21" s="221"/>
      <c r="UJI21" s="221"/>
      <c r="UJJ21" s="221"/>
      <c r="UJK21" s="221"/>
      <c r="UJL21" s="221"/>
      <c r="UJM21" s="221"/>
      <c r="UJN21" s="221"/>
      <c r="UJO21" s="221"/>
      <c r="UJP21" s="221"/>
      <c r="UJQ21" s="221"/>
      <c r="UJR21" s="221"/>
      <c r="UJS21" s="221"/>
      <c r="UJT21" s="221"/>
      <c r="UJU21" s="221"/>
      <c r="UJV21" s="221"/>
      <c r="UJW21" s="221"/>
      <c r="UJX21" s="221"/>
      <c r="UJY21" s="221"/>
      <c r="UJZ21" s="221"/>
      <c r="UKA21" s="221"/>
      <c r="UKB21" s="221"/>
      <c r="UKC21" s="221"/>
      <c r="UKD21" s="221"/>
      <c r="UKE21" s="221"/>
      <c r="UKF21" s="221"/>
      <c r="UKG21" s="221"/>
      <c r="UKH21" s="221"/>
      <c r="UKI21" s="221"/>
      <c r="UKJ21" s="221"/>
      <c r="UKK21" s="221"/>
      <c r="UKL21" s="221"/>
      <c r="UKM21" s="221"/>
      <c r="UKN21" s="221"/>
      <c r="UKO21" s="221"/>
      <c r="UKP21" s="221"/>
      <c r="UKQ21" s="221"/>
      <c r="UKR21" s="221"/>
      <c r="UKS21" s="221"/>
      <c r="UKT21" s="221"/>
      <c r="UKU21" s="221"/>
      <c r="UKV21" s="221"/>
      <c r="UKW21" s="221"/>
      <c r="UKX21" s="221"/>
      <c r="UKY21" s="221"/>
      <c r="UKZ21" s="221"/>
      <c r="ULA21" s="221"/>
      <c r="ULB21" s="221"/>
      <c r="ULC21" s="221"/>
      <c r="ULD21" s="221"/>
      <c r="ULE21" s="221"/>
      <c r="ULF21" s="221"/>
      <c r="ULG21" s="221"/>
      <c r="ULH21" s="221"/>
      <c r="ULI21" s="221"/>
      <c r="ULJ21" s="221"/>
      <c r="ULK21" s="221"/>
      <c r="ULL21" s="221"/>
      <c r="ULM21" s="221"/>
      <c r="ULN21" s="221"/>
      <c r="ULO21" s="221"/>
      <c r="ULP21" s="221"/>
      <c r="ULQ21" s="221"/>
      <c r="ULR21" s="221"/>
      <c r="ULS21" s="221"/>
      <c r="ULT21" s="221"/>
      <c r="ULU21" s="221"/>
      <c r="ULV21" s="221"/>
      <c r="ULW21" s="221"/>
      <c r="ULX21" s="221"/>
      <c r="ULY21" s="221"/>
      <c r="ULZ21" s="221"/>
      <c r="UMA21" s="221"/>
      <c r="UMB21" s="221"/>
      <c r="UMC21" s="221"/>
      <c r="UMD21" s="221"/>
      <c r="UME21" s="221"/>
      <c r="UMF21" s="221"/>
      <c r="UMG21" s="221"/>
      <c r="UMH21" s="221"/>
      <c r="UMI21" s="221"/>
      <c r="UMJ21" s="221"/>
      <c r="UMK21" s="221"/>
      <c r="UML21" s="221"/>
      <c r="UMM21" s="221"/>
      <c r="UMN21" s="221"/>
      <c r="UMO21" s="221"/>
      <c r="UMP21" s="221"/>
      <c r="UMQ21" s="221"/>
      <c r="UMR21" s="221"/>
      <c r="UMS21" s="221"/>
      <c r="UMT21" s="221"/>
      <c r="UMU21" s="221"/>
      <c r="UMV21" s="221"/>
      <c r="UMW21" s="221"/>
      <c r="UMX21" s="221"/>
      <c r="UMY21" s="221"/>
      <c r="UMZ21" s="221"/>
      <c r="UNA21" s="221"/>
      <c r="UNB21" s="221"/>
      <c r="UNC21" s="221"/>
      <c r="UND21" s="221"/>
      <c r="UNE21" s="221"/>
      <c r="UNF21" s="221"/>
      <c r="UNG21" s="221"/>
      <c r="UNH21" s="221"/>
      <c r="UNI21" s="221"/>
      <c r="UNJ21" s="221"/>
      <c r="UNK21" s="221"/>
      <c r="UNL21" s="221"/>
      <c r="UNM21" s="221"/>
      <c r="UNN21" s="221"/>
      <c r="UNO21" s="221"/>
      <c r="UNP21" s="221"/>
      <c r="UNQ21" s="221"/>
      <c r="UNR21" s="221"/>
      <c r="UNS21" s="221"/>
      <c r="UNT21" s="221"/>
      <c r="UNU21" s="221"/>
      <c r="UNV21" s="221"/>
      <c r="UNW21" s="221"/>
      <c r="UNX21" s="221"/>
      <c r="UNY21" s="221"/>
      <c r="UNZ21" s="221"/>
      <c r="UOA21" s="221"/>
      <c r="UOB21" s="221"/>
      <c r="UOC21" s="221"/>
      <c r="UOD21" s="221"/>
      <c r="UOE21" s="221"/>
      <c r="UOF21" s="221"/>
      <c r="UOG21" s="221"/>
      <c r="UOH21" s="221"/>
      <c r="UOI21" s="221"/>
      <c r="UOJ21" s="221"/>
      <c r="UOK21" s="221"/>
      <c r="UOL21" s="221"/>
      <c r="UOM21" s="221"/>
      <c r="UON21" s="221"/>
      <c r="UOO21" s="221"/>
      <c r="UOP21" s="221"/>
      <c r="UOQ21" s="221"/>
      <c r="UOR21" s="221"/>
      <c r="UOS21" s="221"/>
      <c r="UOT21" s="221"/>
      <c r="UOU21" s="221"/>
      <c r="UOV21" s="221"/>
      <c r="UOW21" s="221"/>
      <c r="UOX21" s="221"/>
      <c r="UOY21" s="221"/>
      <c r="UOZ21" s="221"/>
      <c r="UPA21" s="221"/>
      <c r="UPB21" s="221"/>
      <c r="UPC21" s="221"/>
      <c r="UPD21" s="221"/>
      <c r="UPE21" s="221"/>
      <c r="UPF21" s="221"/>
      <c r="UPG21" s="221"/>
      <c r="UPH21" s="221"/>
      <c r="UPI21" s="221"/>
      <c r="UPJ21" s="221"/>
      <c r="UPK21" s="221"/>
      <c r="UPL21" s="221"/>
      <c r="UPM21" s="221"/>
      <c r="UPN21" s="221"/>
      <c r="UPO21" s="221"/>
      <c r="UPP21" s="221"/>
      <c r="UPQ21" s="221"/>
      <c r="UPR21" s="221"/>
      <c r="UPS21" s="221"/>
      <c r="UPT21" s="221"/>
      <c r="UPU21" s="221"/>
      <c r="UPV21" s="221"/>
      <c r="UPW21" s="221"/>
      <c r="UPX21" s="221"/>
      <c r="UPY21" s="221"/>
      <c r="UPZ21" s="221"/>
      <c r="UQA21" s="221"/>
      <c r="UQB21" s="221"/>
      <c r="UQC21" s="221"/>
      <c r="UQD21" s="221"/>
      <c r="UQE21" s="221"/>
      <c r="UQF21" s="221"/>
      <c r="UQG21" s="221"/>
      <c r="UQH21" s="221"/>
      <c r="UQI21" s="221"/>
      <c r="UQJ21" s="221"/>
      <c r="UQK21" s="221"/>
      <c r="UQL21" s="221"/>
      <c r="UQM21" s="221"/>
      <c r="UQN21" s="221"/>
      <c r="UQO21" s="221"/>
      <c r="UQP21" s="221"/>
      <c r="UQQ21" s="221"/>
      <c r="UQR21" s="221"/>
      <c r="UQS21" s="221"/>
      <c r="UQT21" s="221"/>
      <c r="UQU21" s="221"/>
      <c r="UQV21" s="221"/>
      <c r="UQW21" s="221"/>
      <c r="UQX21" s="221"/>
      <c r="UQY21" s="221"/>
      <c r="UQZ21" s="221"/>
      <c r="URA21" s="221"/>
      <c r="URB21" s="221"/>
      <c r="URC21" s="221"/>
      <c r="URD21" s="221"/>
      <c r="URE21" s="221"/>
      <c r="URF21" s="221"/>
      <c r="URG21" s="221"/>
      <c r="URH21" s="221"/>
      <c r="URI21" s="221"/>
      <c r="URJ21" s="221"/>
      <c r="URK21" s="221"/>
      <c r="URL21" s="221"/>
      <c r="URM21" s="221"/>
      <c r="URN21" s="221"/>
      <c r="URO21" s="221"/>
      <c r="URP21" s="221"/>
      <c r="URQ21" s="221"/>
      <c r="URR21" s="221"/>
      <c r="URS21" s="221"/>
      <c r="URT21" s="221"/>
      <c r="URU21" s="221"/>
      <c r="URV21" s="221"/>
      <c r="URW21" s="221"/>
      <c r="URX21" s="221"/>
      <c r="URY21" s="221"/>
      <c r="URZ21" s="221"/>
      <c r="USA21" s="221"/>
      <c r="USB21" s="221"/>
      <c r="USC21" s="221"/>
      <c r="USD21" s="221"/>
      <c r="USE21" s="221"/>
      <c r="USF21" s="221"/>
      <c r="USG21" s="221"/>
      <c r="USH21" s="221"/>
      <c r="USI21" s="221"/>
      <c r="USJ21" s="221"/>
      <c r="USK21" s="221"/>
      <c r="USL21" s="221"/>
      <c r="USM21" s="221"/>
      <c r="USN21" s="221"/>
      <c r="USO21" s="221"/>
      <c r="USP21" s="221"/>
      <c r="USQ21" s="221"/>
      <c r="USR21" s="221"/>
      <c r="USS21" s="221"/>
      <c r="UST21" s="221"/>
      <c r="USU21" s="221"/>
      <c r="USV21" s="221"/>
      <c r="USW21" s="221"/>
      <c r="USX21" s="221"/>
      <c r="USY21" s="221"/>
      <c r="USZ21" s="221"/>
      <c r="UTA21" s="221"/>
      <c r="UTB21" s="221"/>
      <c r="UTC21" s="221"/>
      <c r="UTD21" s="221"/>
      <c r="UTE21" s="221"/>
      <c r="UTF21" s="221"/>
      <c r="UTG21" s="221"/>
      <c r="UTH21" s="221"/>
      <c r="UTI21" s="221"/>
      <c r="UTJ21" s="221"/>
      <c r="UTK21" s="221"/>
      <c r="UTL21" s="221"/>
      <c r="UTM21" s="221"/>
      <c r="UTN21" s="221"/>
      <c r="UTO21" s="221"/>
      <c r="UTP21" s="221"/>
      <c r="UTQ21" s="221"/>
      <c r="UTR21" s="221"/>
      <c r="UTS21" s="221"/>
      <c r="UTT21" s="221"/>
      <c r="UTU21" s="221"/>
      <c r="UTV21" s="221"/>
      <c r="UTW21" s="221"/>
      <c r="UTX21" s="221"/>
      <c r="UTY21" s="221"/>
      <c r="UTZ21" s="221"/>
      <c r="UUA21" s="221"/>
      <c r="UUB21" s="221"/>
      <c r="UUC21" s="221"/>
      <c r="UUD21" s="221"/>
      <c r="UUE21" s="221"/>
      <c r="UUF21" s="221"/>
      <c r="UUG21" s="221"/>
      <c r="UUH21" s="221"/>
      <c r="UUI21" s="221"/>
      <c r="UUJ21" s="221"/>
      <c r="UUK21" s="221"/>
      <c r="UUL21" s="221"/>
      <c r="UUM21" s="221"/>
      <c r="UUN21" s="221"/>
      <c r="UUO21" s="221"/>
      <c r="UUP21" s="221"/>
      <c r="UUQ21" s="221"/>
      <c r="UUR21" s="221"/>
      <c r="UUS21" s="221"/>
      <c r="UUT21" s="221"/>
      <c r="UUU21" s="221"/>
      <c r="UUV21" s="221"/>
      <c r="UUW21" s="221"/>
      <c r="UUX21" s="221"/>
      <c r="UUY21" s="221"/>
      <c r="UUZ21" s="221"/>
      <c r="UVA21" s="221"/>
      <c r="UVB21" s="221"/>
      <c r="UVC21" s="221"/>
      <c r="UVD21" s="221"/>
      <c r="UVE21" s="221"/>
      <c r="UVF21" s="221"/>
      <c r="UVG21" s="221"/>
      <c r="UVH21" s="221"/>
      <c r="UVI21" s="221"/>
      <c r="UVJ21" s="221"/>
      <c r="UVK21" s="221"/>
      <c r="UVL21" s="221"/>
      <c r="UVM21" s="221"/>
      <c r="UVN21" s="221"/>
      <c r="UVO21" s="221"/>
      <c r="UVP21" s="221"/>
      <c r="UVQ21" s="221"/>
      <c r="UVR21" s="221"/>
      <c r="UVS21" s="221"/>
      <c r="UVT21" s="221"/>
      <c r="UVU21" s="221"/>
      <c r="UVV21" s="221"/>
      <c r="UVW21" s="221"/>
      <c r="UVX21" s="221"/>
      <c r="UVY21" s="221"/>
      <c r="UVZ21" s="221"/>
      <c r="UWA21" s="221"/>
      <c r="UWB21" s="221"/>
      <c r="UWC21" s="221"/>
      <c r="UWD21" s="221"/>
      <c r="UWE21" s="221"/>
      <c r="UWF21" s="221"/>
      <c r="UWG21" s="221"/>
      <c r="UWH21" s="221"/>
      <c r="UWI21" s="221"/>
      <c r="UWJ21" s="221"/>
      <c r="UWK21" s="221"/>
      <c r="UWL21" s="221"/>
      <c r="UWM21" s="221"/>
      <c r="UWN21" s="221"/>
      <c r="UWO21" s="221"/>
      <c r="UWP21" s="221"/>
      <c r="UWQ21" s="221"/>
      <c r="UWR21" s="221"/>
      <c r="UWS21" s="221"/>
      <c r="UWT21" s="221"/>
      <c r="UWU21" s="221"/>
      <c r="UWV21" s="221"/>
      <c r="UWW21" s="221"/>
      <c r="UWX21" s="221"/>
      <c r="UWY21" s="221"/>
      <c r="UWZ21" s="221"/>
      <c r="UXA21" s="221"/>
      <c r="UXB21" s="221"/>
      <c r="UXC21" s="221"/>
      <c r="UXD21" s="221"/>
      <c r="UXE21" s="221"/>
      <c r="UXF21" s="221"/>
      <c r="UXG21" s="221"/>
      <c r="UXH21" s="221"/>
      <c r="UXI21" s="221"/>
      <c r="UXJ21" s="221"/>
      <c r="UXK21" s="221"/>
      <c r="UXL21" s="221"/>
      <c r="UXM21" s="221"/>
      <c r="UXN21" s="221"/>
      <c r="UXO21" s="221"/>
      <c r="UXP21" s="221"/>
      <c r="UXQ21" s="221"/>
      <c r="UXR21" s="221"/>
      <c r="UXS21" s="221"/>
      <c r="UXT21" s="221"/>
      <c r="UXU21" s="221"/>
      <c r="UXV21" s="221"/>
      <c r="UXW21" s="221"/>
      <c r="UXX21" s="221"/>
      <c r="UXY21" s="221"/>
      <c r="UXZ21" s="221"/>
      <c r="UYA21" s="221"/>
      <c r="UYB21" s="221"/>
      <c r="UYC21" s="221"/>
      <c r="UYD21" s="221"/>
      <c r="UYE21" s="221"/>
      <c r="UYF21" s="221"/>
      <c r="UYG21" s="221"/>
      <c r="UYH21" s="221"/>
      <c r="UYI21" s="221"/>
      <c r="UYJ21" s="221"/>
      <c r="UYK21" s="221"/>
      <c r="UYL21" s="221"/>
      <c r="UYM21" s="221"/>
      <c r="UYN21" s="221"/>
      <c r="UYO21" s="221"/>
      <c r="UYP21" s="221"/>
      <c r="UYQ21" s="221"/>
      <c r="UYR21" s="221"/>
      <c r="UYS21" s="221"/>
      <c r="UYT21" s="221"/>
      <c r="UYU21" s="221"/>
      <c r="UYV21" s="221"/>
      <c r="UYW21" s="221"/>
      <c r="UYX21" s="221"/>
      <c r="UYY21" s="221"/>
      <c r="UYZ21" s="221"/>
      <c r="UZA21" s="221"/>
      <c r="UZB21" s="221"/>
      <c r="UZC21" s="221"/>
      <c r="UZD21" s="221"/>
      <c r="UZE21" s="221"/>
      <c r="UZF21" s="221"/>
      <c r="UZG21" s="221"/>
      <c r="UZH21" s="221"/>
      <c r="UZI21" s="221"/>
      <c r="UZJ21" s="221"/>
      <c r="UZK21" s="221"/>
      <c r="UZL21" s="221"/>
      <c r="UZM21" s="221"/>
      <c r="UZN21" s="221"/>
      <c r="UZO21" s="221"/>
      <c r="UZP21" s="221"/>
      <c r="UZQ21" s="221"/>
      <c r="UZR21" s="221"/>
      <c r="UZS21" s="221"/>
      <c r="UZT21" s="221"/>
      <c r="UZU21" s="221"/>
      <c r="UZV21" s="221"/>
      <c r="UZW21" s="221"/>
      <c r="UZX21" s="221"/>
      <c r="UZY21" s="221"/>
      <c r="UZZ21" s="221"/>
      <c r="VAA21" s="221"/>
      <c r="VAB21" s="221"/>
      <c r="VAC21" s="221"/>
      <c r="VAD21" s="221"/>
      <c r="VAE21" s="221"/>
      <c r="VAF21" s="221"/>
      <c r="VAG21" s="221"/>
      <c r="VAH21" s="221"/>
      <c r="VAI21" s="221"/>
      <c r="VAJ21" s="221"/>
      <c r="VAK21" s="221"/>
      <c r="VAL21" s="221"/>
      <c r="VAM21" s="221"/>
      <c r="VAN21" s="221"/>
      <c r="VAO21" s="221"/>
      <c r="VAP21" s="221"/>
      <c r="VAQ21" s="221"/>
      <c r="VAR21" s="221"/>
      <c r="VAS21" s="221"/>
      <c r="VAT21" s="221"/>
      <c r="VAU21" s="221"/>
      <c r="VAV21" s="221"/>
      <c r="VAW21" s="221"/>
      <c r="VAX21" s="221"/>
      <c r="VAY21" s="221"/>
      <c r="VAZ21" s="221"/>
      <c r="VBA21" s="221"/>
      <c r="VBB21" s="221"/>
      <c r="VBC21" s="221"/>
      <c r="VBD21" s="221"/>
      <c r="VBE21" s="221"/>
      <c r="VBF21" s="221"/>
      <c r="VBG21" s="221"/>
      <c r="VBH21" s="221"/>
      <c r="VBI21" s="221"/>
      <c r="VBJ21" s="221"/>
      <c r="VBK21" s="221"/>
      <c r="VBL21" s="221"/>
      <c r="VBM21" s="221"/>
      <c r="VBN21" s="221"/>
      <c r="VBO21" s="221"/>
      <c r="VBP21" s="221"/>
      <c r="VBQ21" s="221"/>
      <c r="VBR21" s="221"/>
      <c r="VBS21" s="221"/>
      <c r="VBT21" s="221"/>
      <c r="VBU21" s="221"/>
      <c r="VBV21" s="221"/>
      <c r="VBW21" s="221"/>
      <c r="VBX21" s="221"/>
      <c r="VBY21" s="221"/>
      <c r="VBZ21" s="221"/>
      <c r="VCA21" s="221"/>
      <c r="VCB21" s="221"/>
      <c r="VCC21" s="221"/>
      <c r="VCD21" s="221"/>
      <c r="VCE21" s="221"/>
      <c r="VCF21" s="221"/>
      <c r="VCG21" s="221"/>
      <c r="VCH21" s="221"/>
      <c r="VCI21" s="221"/>
      <c r="VCJ21" s="221"/>
      <c r="VCK21" s="221"/>
      <c r="VCL21" s="221"/>
      <c r="VCM21" s="221"/>
      <c r="VCN21" s="221"/>
      <c r="VCO21" s="221"/>
      <c r="VCP21" s="221"/>
      <c r="VCQ21" s="221"/>
      <c r="VCR21" s="221"/>
      <c r="VCS21" s="221"/>
      <c r="VCT21" s="221"/>
      <c r="VCU21" s="221"/>
      <c r="VCV21" s="221"/>
      <c r="VCW21" s="221"/>
      <c r="VCX21" s="221"/>
      <c r="VCY21" s="221"/>
      <c r="VCZ21" s="221"/>
      <c r="VDA21" s="221"/>
      <c r="VDB21" s="221"/>
      <c r="VDC21" s="221"/>
      <c r="VDD21" s="221"/>
      <c r="VDE21" s="221"/>
      <c r="VDF21" s="221"/>
      <c r="VDG21" s="221"/>
      <c r="VDH21" s="221"/>
      <c r="VDI21" s="221"/>
      <c r="VDJ21" s="221"/>
      <c r="VDK21" s="221"/>
      <c r="VDL21" s="221"/>
      <c r="VDM21" s="221"/>
      <c r="VDN21" s="221"/>
      <c r="VDO21" s="221"/>
      <c r="VDP21" s="221"/>
      <c r="VDQ21" s="221"/>
      <c r="VDR21" s="221"/>
      <c r="VDS21" s="221"/>
      <c r="VDT21" s="221"/>
      <c r="VDU21" s="221"/>
      <c r="VDV21" s="221"/>
      <c r="VDW21" s="221"/>
      <c r="VDX21" s="221"/>
      <c r="VDY21" s="221"/>
      <c r="VDZ21" s="221"/>
      <c r="VEA21" s="221"/>
      <c r="VEB21" s="221"/>
      <c r="VEC21" s="221"/>
      <c r="VED21" s="221"/>
      <c r="VEE21" s="221"/>
      <c r="VEF21" s="221"/>
      <c r="VEG21" s="221"/>
      <c r="VEH21" s="221"/>
      <c r="VEI21" s="221"/>
      <c r="VEJ21" s="221"/>
      <c r="VEK21" s="221"/>
      <c r="VEL21" s="221"/>
      <c r="VEM21" s="221"/>
      <c r="VEN21" s="221"/>
      <c r="VEO21" s="221"/>
      <c r="VEP21" s="221"/>
      <c r="VEQ21" s="221"/>
      <c r="VER21" s="221"/>
      <c r="VES21" s="221"/>
      <c r="VET21" s="221"/>
      <c r="VEU21" s="221"/>
      <c r="VEV21" s="221"/>
      <c r="VEW21" s="221"/>
      <c r="VEX21" s="221"/>
      <c r="VEY21" s="221"/>
      <c r="VEZ21" s="221"/>
      <c r="VFA21" s="221"/>
      <c r="VFB21" s="221"/>
      <c r="VFC21" s="221"/>
      <c r="VFD21" s="221"/>
      <c r="VFE21" s="221"/>
      <c r="VFF21" s="221"/>
      <c r="VFG21" s="221"/>
      <c r="VFH21" s="221"/>
      <c r="VFI21" s="221"/>
      <c r="VFJ21" s="221"/>
      <c r="VFK21" s="221"/>
      <c r="VFL21" s="221"/>
      <c r="VFM21" s="221"/>
      <c r="VFN21" s="221"/>
      <c r="VFO21" s="221"/>
      <c r="VFP21" s="221"/>
      <c r="VFQ21" s="221"/>
      <c r="VFR21" s="221"/>
      <c r="VFS21" s="221"/>
      <c r="VFT21" s="221"/>
      <c r="VFU21" s="221"/>
      <c r="VFV21" s="221"/>
      <c r="VFW21" s="221"/>
      <c r="VFX21" s="221"/>
      <c r="VFY21" s="221"/>
      <c r="VFZ21" s="221"/>
      <c r="VGA21" s="221"/>
      <c r="VGB21" s="221"/>
      <c r="VGC21" s="221"/>
      <c r="VGD21" s="221"/>
      <c r="VGE21" s="221"/>
      <c r="VGF21" s="221"/>
      <c r="VGG21" s="221"/>
      <c r="VGH21" s="221"/>
      <c r="VGI21" s="221"/>
      <c r="VGJ21" s="221"/>
      <c r="VGK21" s="221"/>
      <c r="VGL21" s="221"/>
      <c r="VGM21" s="221"/>
      <c r="VGN21" s="221"/>
      <c r="VGO21" s="221"/>
      <c r="VGP21" s="221"/>
      <c r="VGQ21" s="221"/>
      <c r="VGR21" s="221"/>
      <c r="VGS21" s="221"/>
      <c r="VGT21" s="221"/>
      <c r="VGU21" s="221"/>
      <c r="VGV21" s="221"/>
      <c r="VGW21" s="221"/>
      <c r="VGX21" s="221"/>
      <c r="VGY21" s="221"/>
      <c r="VGZ21" s="221"/>
      <c r="VHA21" s="221"/>
      <c r="VHB21" s="221"/>
      <c r="VHC21" s="221"/>
      <c r="VHD21" s="221"/>
      <c r="VHE21" s="221"/>
      <c r="VHF21" s="221"/>
      <c r="VHG21" s="221"/>
      <c r="VHH21" s="221"/>
      <c r="VHI21" s="221"/>
      <c r="VHJ21" s="221"/>
      <c r="VHK21" s="221"/>
      <c r="VHL21" s="221"/>
      <c r="VHM21" s="221"/>
      <c r="VHN21" s="221"/>
      <c r="VHO21" s="221"/>
      <c r="VHP21" s="221"/>
      <c r="VHQ21" s="221"/>
      <c r="VHR21" s="221"/>
      <c r="VHS21" s="221"/>
      <c r="VHT21" s="221"/>
      <c r="VHU21" s="221"/>
      <c r="VHV21" s="221"/>
      <c r="VHW21" s="221"/>
      <c r="VHX21" s="221"/>
      <c r="VHY21" s="221"/>
      <c r="VHZ21" s="221"/>
      <c r="VIA21" s="221"/>
      <c r="VIB21" s="221"/>
      <c r="VIC21" s="221"/>
      <c r="VID21" s="221"/>
      <c r="VIE21" s="221"/>
      <c r="VIF21" s="221"/>
      <c r="VIG21" s="221"/>
      <c r="VIH21" s="221"/>
      <c r="VII21" s="221"/>
      <c r="VIJ21" s="221"/>
      <c r="VIK21" s="221"/>
      <c r="VIL21" s="221"/>
      <c r="VIM21" s="221"/>
      <c r="VIN21" s="221"/>
      <c r="VIO21" s="221"/>
      <c r="VIP21" s="221"/>
      <c r="VIQ21" s="221"/>
      <c r="VIR21" s="221"/>
      <c r="VIS21" s="221"/>
      <c r="VIT21" s="221"/>
      <c r="VIU21" s="221"/>
      <c r="VIV21" s="221"/>
      <c r="VIW21" s="221"/>
      <c r="VIX21" s="221"/>
      <c r="VIY21" s="221"/>
      <c r="VIZ21" s="221"/>
      <c r="VJA21" s="221"/>
      <c r="VJB21" s="221"/>
      <c r="VJC21" s="221"/>
      <c r="VJD21" s="221"/>
      <c r="VJE21" s="221"/>
      <c r="VJF21" s="221"/>
      <c r="VJG21" s="221"/>
      <c r="VJH21" s="221"/>
      <c r="VJI21" s="221"/>
      <c r="VJJ21" s="221"/>
      <c r="VJK21" s="221"/>
      <c r="VJL21" s="221"/>
      <c r="VJM21" s="221"/>
      <c r="VJN21" s="221"/>
      <c r="VJO21" s="221"/>
      <c r="VJP21" s="221"/>
      <c r="VJQ21" s="221"/>
      <c r="VJR21" s="221"/>
      <c r="VJS21" s="221"/>
      <c r="VJT21" s="221"/>
      <c r="VJU21" s="221"/>
      <c r="VJV21" s="221"/>
      <c r="VJW21" s="221"/>
      <c r="VJX21" s="221"/>
      <c r="VJY21" s="221"/>
      <c r="VJZ21" s="221"/>
      <c r="VKA21" s="221"/>
      <c r="VKB21" s="221"/>
      <c r="VKC21" s="221"/>
      <c r="VKD21" s="221"/>
      <c r="VKE21" s="221"/>
      <c r="VKF21" s="221"/>
      <c r="VKG21" s="221"/>
      <c r="VKH21" s="221"/>
      <c r="VKI21" s="221"/>
      <c r="VKJ21" s="221"/>
      <c r="VKK21" s="221"/>
      <c r="VKL21" s="221"/>
      <c r="VKM21" s="221"/>
      <c r="VKN21" s="221"/>
      <c r="VKO21" s="221"/>
      <c r="VKP21" s="221"/>
      <c r="VKQ21" s="221"/>
      <c r="VKR21" s="221"/>
      <c r="VKS21" s="221"/>
      <c r="VKT21" s="221"/>
      <c r="VKU21" s="221"/>
      <c r="VKV21" s="221"/>
      <c r="VKW21" s="221"/>
      <c r="VKX21" s="221"/>
      <c r="VKY21" s="221"/>
      <c r="VKZ21" s="221"/>
      <c r="VLA21" s="221"/>
      <c r="VLB21" s="221"/>
      <c r="VLC21" s="221"/>
      <c r="VLD21" s="221"/>
      <c r="VLE21" s="221"/>
      <c r="VLF21" s="221"/>
      <c r="VLG21" s="221"/>
      <c r="VLH21" s="221"/>
      <c r="VLI21" s="221"/>
      <c r="VLJ21" s="221"/>
      <c r="VLK21" s="221"/>
      <c r="VLL21" s="221"/>
      <c r="VLM21" s="221"/>
      <c r="VLN21" s="221"/>
      <c r="VLO21" s="221"/>
      <c r="VLP21" s="221"/>
      <c r="VLQ21" s="221"/>
      <c r="VLR21" s="221"/>
      <c r="VLS21" s="221"/>
      <c r="VLT21" s="221"/>
      <c r="VLU21" s="221"/>
      <c r="VLV21" s="221"/>
      <c r="VLW21" s="221"/>
      <c r="VLX21" s="221"/>
      <c r="VLY21" s="221"/>
      <c r="VLZ21" s="221"/>
      <c r="VMA21" s="221"/>
      <c r="VMB21" s="221"/>
      <c r="VMC21" s="221"/>
      <c r="VMD21" s="221"/>
      <c r="VME21" s="221"/>
      <c r="VMF21" s="221"/>
      <c r="VMG21" s="221"/>
      <c r="VMH21" s="221"/>
      <c r="VMI21" s="221"/>
      <c r="VMJ21" s="221"/>
      <c r="VMK21" s="221"/>
      <c r="VML21" s="221"/>
      <c r="VMM21" s="221"/>
      <c r="VMN21" s="221"/>
      <c r="VMO21" s="221"/>
      <c r="VMP21" s="221"/>
      <c r="VMQ21" s="221"/>
      <c r="VMR21" s="221"/>
      <c r="VMS21" s="221"/>
      <c r="VMT21" s="221"/>
      <c r="VMU21" s="221"/>
      <c r="VMV21" s="221"/>
      <c r="VMW21" s="221"/>
      <c r="VMX21" s="221"/>
      <c r="VMY21" s="221"/>
      <c r="VMZ21" s="221"/>
      <c r="VNA21" s="221"/>
      <c r="VNB21" s="221"/>
      <c r="VNC21" s="221"/>
      <c r="VND21" s="221"/>
      <c r="VNE21" s="221"/>
      <c r="VNF21" s="221"/>
      <c r="VNG21" s="221"/>
      <c r="VNH21" s="221"/>
      <c r="VNI21" s="221"/>
      <c r="VNJ21" s="221"/>
      <c r="VNK21" s="221"/>
      <c r="VNL21" s="221"/>
      <c r="VNM21" s="221"/>
      <c r="VNN21" s="221"/>
      <c r="VNO21" s="221"/>
      <c r="VNP21" s="221"/>
      <c r="VNQ21" s="221"/>
      <c r="VNR21" s="221"/>
      <c r="VNS21" s="221"/>
      <c r="VNT21" s="221"/>
      <c r="VNU21" s="221"/>
      <c r="VNV21" s="221"/>
      <c r="VNW21" s="221"/>
      <c r="VNX21" s="221"/>
      <c r="VNY21" s="221"/>
      <c r="VNZ21" s="221"/>
      <c r="VOA21" s="221"/>
      <c r="VOB21" s="221"/>
      <c r="VOC21" s="221"/>
      <c r="VOD21" s="221"/>
      <c r="VOE21" s="221"/>
      <c r="VOF21" s="221"/>
      <c r="VOG21" s="221"/>
      <c r="VOH21" s="221"/>
      <c r="VOI21" s="221"/>
      <c r="VOJ21" s="221"/>
      <c r="VOK21" s="221"/>
      <c r="VOL21" s="221"/>
      <c r="VOM21" s="221"/>
      <c r="VON21" s="221"/>
      <c r="VOO21" s="221"/>
      <c r="VOP21" s="221"/>
      <c r="VOQ21" s="221"/>
      <c r="VOR21" s="221"/>
      <c r="VOS21" s="221"/>
      <c r="VOT21" s="221"/>
      <c r="VOU21" s="221"/>
      <c r="VOV21" s="221"/>
      <c r="VOW21" s="221"/>
      <c r="VOX21" s="221"/>
      <c r="VOY21" s="221"/>
      <c r="VOZ21" s="221"/>
      <c r="VPA21" s="221"/>
      <c r="VPB21" s="221"/>
      <c r="VPC21" s="221"/>
      <c r="VPD21" s="221"/>
      <c r="VPE21" s="221"/>
      <c r="VPF21" s="221"/>
      <c r="VPG21" s="221"/>
      <c r="VPH21" s="221"/>
      <c r="VPI21" s="221"/>
      <c r="VPJ21" s="221"/>
      <c r="VPK21" s="221"/>
      <c r="VPL21" s="221"/>
      <c r="VPM21" s="221"/>
      <c r="VPN21" s="221"/>
      <c r="VPO21" s="221"/>
      <c r="VPP21" s="221"/>
      <c r="VPQ21" s="221"/>
      <c r="VPR21" s="221"/>
      <c r="VPS21" s="221"/>
      <c r="VPT21" s="221"/>
      <c r="VPU21" s="221"/>
      <c r="VPV21" s="221"/>
      <c r="VPW21" s="221"/>
      <c r="VPX21" s="221"/>
      <c r="VPY21" s="221"/>
      <c r="VPZ21" s="221"/>
      <c r="VQA21" s="221"/>
      <c r="VQB21" s="221"/>
      <c r="VQC21" s="221"/>
      <c r="VQD21" s="221"/>
      <c r="VQE21" s="221"/>
      <c r="VQF21" s="221"/>
      <c r="VQG21" s="221"/>
      <c r="VQH21" s="221"/>
      <c r="VQI21" s="221"/>
      <c r="VQJ21" s="221"/>
      <c r="VQK21" s="221"/>
      <c r="VQL21" s="221"/>
      <c r="VQM21" s="221"/>
      <c r="VQN21" s="221"/>
      <c r="VQO21" s="221"/>
      <c r="VQP21" s="221"/>
      <c r="VQQ21" s="221"/>
      <c r="VQR21" s="221"/>
      <c r="VQS21" s="221"/>
      <c r="VQT21" s="221"/>
      <c r="VQU21" s="221"/>
      <c r="VQV21" s="221"/>
      <c r="VQW21" s="221"/>
      <c r="VQX21" s="221"/>
      <c r="VQY21" s="221"/>
      <c r="VQZ21" s="221"/>
      <c r="VRA21" s="221"/>
      <c r="VRB21" s="221"/>
      <c r="VRC21" s="221"/>
      <c r="VRD21" s="221"/>
      <c r="VRE21" s="221"/>
      <c r="VRF21" s="221"/>
      <c r="VRG21" s="221"/>
      <c r="VRH21" s="221"/>
      <c r="VRI21" s="221"/>
      <c r="VRJ21" s="221"/>
      <c r="VRK21" s="221"/>
      <c r="VRL21" s="221"/>
      <c r="VRM21" s="221"/>
      <c r="VRN21" s="221"/>
      <c r="VRO21" s="221"/>
      <c r="VRP21" s="221"/>
      <c r="VRQ21" s="221"/>
      <c r="VRR21" s="221"/>
      <c r="VRS21" s="221"/>
      <c r="VRT21" s="221"/>
      <c r="VRU21" s="221"/>
      <c r="VRV21" s="221"/>
      <c r="VRW21" s="221"/>
      <c r="VRX21" s="221"/>
      <c r="VRY21" s="221"/>
      <c r="VRZ21" s="221"/>
      <c r="VSA21" s="221"/>
      <c r="VSB21" s="221"/>
      <c r="VSC21" s="221"/>
      <c r="VSD21" s="221"/>
      <c r="VSE21" s="221"/>
      <c r="VSF21" s="221"/>
      <c r="VSG21" s="221"/>
      <c r="VSH21" s="221"/>
      <c r="VSI21" s="221"/>
      <c r="VSJ21" s="221"/>
      <c r="VSK21" s="221"/>
      <c r="VSL21" s="221"/>
      <c r="VSM21" s="221"/>
      <c r="VSN21" s="221"/>
      <c r="VSO21" s="221"/>
      <c r="VSP21" s="221"/>
      <c r="VSQ21" s="221"/>
      <c r="VSR21" s="221"/>
      <c r="VSS21" s="221"/>
      <c r="VST21" s="221"/>
      <c r="VSU21" s="221"/>
      <c r="VSV21" s="221"/>
      <c r="VSW21" s="221"/>
      <c r="VSX21" s="221"/>
      <c r="VSY21" s="221"/>
      <c r="VSZ21" s="221"/>
      <c r="VTA21" s="221"/>
      <c r="VTB21" s="221"/>
      <c r="VTC21" s="221"/>
      <c r="VTD21" s="221"/>
      <c r="VTE21" s="221"/>
      <c r="VTF21" s="221"/>
      <c r="VTG21" s="221"/>
      <c r="VTH21" s="221"/>
      <c r="VTI21" s="221"/>
      <c r="VTJ21" s="221"/>
      <c r="VTK21" s="221"/>
      <c r="VTL21" s="221"/>
      <c r="VTM21" s="221"/>
      <c r="VTN21" s="221"/>
      <c r="VTO21" s="221"/>
      <c r="VTP21" s="221"/>
      <c r="VTQ21" s="221"/>
      <c r="VTR21" s="221"/>
      <c r="VTS21" s="221"/>
      <c r="VTT21" s="221"/>
      <c r="VTU21" s="221"/>
      <c r="VTV21" s="221"/>
      <c r="VTW21" s="221"/>
      <c r="VTX21" s="221"/>
      <c r="VTY21" s="221"/>
      <c r="VTZ21" s="221"/>
      <c r="VUA21" s="221"/>
      <c r="VUB21" s="221"/>
      <c r="VUC21" s="221"/>
      <c r="VUD21" s="221"/>
      <c r="VUE21" s="221"/>
      <c r="VUF21" s="221"/>
      <c r="VUG21" s="221"/>
      <c r="VUH21" s="221"/>
      <c r="VUI21" s="221"/>
      <c r="VUJ21" s="221"/>
      <c r="VUK21" s="221"/>
      <c r="VUL21" s="221"/>
      <c r="VUM21" s="221"/>
      <c r="VUN21" s="221"/>
      <c r="VUO21" s="221"/>
      <c r="VUP21" s="221"/>
      <c r="VUQ21" s="221"/>
      <c r="VUR21" s="221"/>
      <c r="VUS21" s="221"/>
      <c r="VUT21" s="221"/>
      <c r="VUU21" s="221"/>
      <c r="VUV21" s="221"/>
      <c r="VUW21" s="221"/>
      <c r="VUX21" s="221"/>
      <c r="VUY21" s="221"/>
      <c r="VUZ21" s="221"/>
      <c r="VVA21" s="221"/>
      <c r="VVB21" s="221"/>
      <c r="VVC21" s="221"/>
      <c r="VVD21" s="221"/>
      <c r="VVE21" s="221"/>
      <c r="VVF21" s="221"/>
      <c r="VVG21" s="221"/>
      <c r="VVH21" s="221"/>
      <c r="VVI21" s="221"/>
      <c r="VVJ21" s="221"/>
      <c r="VVK21" s="221"/>
      <c r="VVL21" s="221"/>
      <c r="VVM21" s="221"/>
      <c r="VVN21" s="221"/>
      <c r="VVO21" s="221"/>
      <c r="VVP21" s="221"/>
      <c r="VVQ21" s="221"/>
      <c r="VVR21" s="221"/>
      <c r="VVS21" s="221"/>
      <c r="VVT21" s="221"/>
      <c r="VVU21" s="221"/>
      <c r="VVV21" s="221"/>
      <c r="VVW21" s="221"/>
      <c r="VVX21" s="221"/>
      <c r="VVY21" s="221"/>
      <c r="VVZ21" s="221"/>
      <c r="VWA21" s="221"/>
      <c r="VWB21" s="221"/>
      <c r="VWC21" s="221"/>
      <c r="VWD21" s="221"/>
      <c r="VWE21" s="221"/>
      <c r="VWF21" s="221"/>
      <c r="VWG21" s="221"/>
      <c r="VWH21" s="221"/>
      <c r="VWI21" s="221"/>
      <c r="VWJ21" s="221"/>
      <c r="VWK21" s="221"/>
      <c r="VWL21" s="221"/>
      <c r="VWM21" s="221"/>
      <c r="VWN21" s="221"/>
      <c r="VWO21" s="221"/>
      <c r="VWP21" s="221"/>
      <c r="VWQ21" s="221"/>
      <c r="VWR21" s="221"/>
      <c r="VWS21" s="221"/>
      <c r="VWT21" s="221"/>
      <c r="VWU21" s="221"/>
      <c r="VWV21" s="221"/>
      <c r="VWW21" s="221"/>
      <c r="VWX21" s="221"/>
      <c r="VWY21" s="221"/>
      <c r="VWZ21" s="221"/>
      <c r="VXA21" s="221"/>
      <c r="VXB21" s="221"/>
      <c r="VXC21" s="221"/>
      <c r="VXD21" s="221"/>
      <c r="VXE21" s="221"/>
      <c r="VXF21" s="221"/>
      <c r="VXG21" s="221"/>
      <c r="VXH21" s="221"/>
      <c r="VXI21" s="221"/>
      <c r="VXJ21" s="221"/>
      <c r="VXK21" s="221"/>
      <c r="VXL21" s="221"/>
      <c r="VXM21" s="221"/>
      <c r="VXN21" s="221"/>
      <c r="VXO21" s="221"/>
      <c r="VXP21" s="221"/>
      <c r="VXQ21" s="221"/>
      <c r="VXR21" s="221"/>
      <c r="VXS21" s="221"/>
      <c r="VXT21" s="221"/>
      <c r="VXU21" s="221"/>
      <c r="VXV21" s="221"/>
      <c r="VXW21" s="221"/>
      <c r="VXX21" s="221"/>
      <c r="VXY21" s="221"/>
      <c r="VXZ21" s="221"/>
      <c r="VYA21" s="221"/>
      <c r="VYB21" s="221"/>
      <c r="VYC21" s="221"/>
      <c r="VYD21" s="221"/>
      <c r="VYE21" s="221"/>
      <c r="VYF21" s="221"/>
      <c r="VYG21" s="221"/>
      <c r="VYH21" s="221"/>
      <c r="VYI21" s="221"/>
      <c r="VYJ21" s="221"/>
      <c r="VYK21" s="221"/>
      <c r="VYL21" s="221"/>
      <c r="VYM21" s="221"/>
      <c r="VYN21" s="221"/>
      <c r="VYO21" s="221"/>
      <c r="VYP21" s="221"/>
      <c r="VYQ21" s="221"/>
      <c r="VYR21" s="221"/>
      <c r="VYS21" s="221"/>
      <c r="VYT21" s="221"/>
      <c r="VYU21" s="221"/>
      <c r="VYV21" s="221"/>
      <c r="VYW21" s="221"/>
      <c r="VYX21" s="221"/>
      <c r="VYY21" s="221"/>
      <c r="VYZ21" s="221"/>
      <c r="VZA21" s="221"/>
      <c r="VZB21" s="221"/>
      <c r="VZC21" s="221"/>
      <c r="VZD21" s="221"/>
      <c r="VZE21" s="221"/>
      <c r="VZF21" s="221"/>
      <c r="VZG21" s="221"/>
      <c r="VZH21" s="221"/>
      <c r="VZI21" s="221"/>
      <c r="VZJ21" s="221"/>
      <c r="VZK21" s="221"/>
      <c r="VZL21" s="221"/>
      <c r="VZM21" s="221"/>
      <c r="VZN21" s="221"/>
      <c r="VZO21" s="221"/>
      <c r="VZP21" s="221"/>
      <c r="VZQ21" s="221"/>
      <c r="VZR21" s="221"/>
      <c r="VZS21" s="221"/>
      <c r="VZT21" s="221"/>
      <c r="VZU21" s="221"/>
      <c r="VZV21" s="221"/>
      <c r="VZW21" s="221"/>
      <c r="VZX21" s="221"/>
      <c r="VZY21" s="221"/>
      <c r="VZZ21" s="221"/>
      <c r="WAA21" s="221"/>
      <c r="WAB21" s="221"/>
      <c r="WAC21" s="221"/>
      <c r="WAD21" s="221"/>
      <c r="WAE21" s="221"/>
      <c r="WAF21" s="221"/>
      <c r="WAG21" s="221"/>
      <c r="WAH21" s="221"/>
      <c r="WAI21" s="221"/>
      <c r="WAJ21" s="221"/>
      <c r="WAK21" s="221"/>
      <c r="WAL21" s="221"/>
      <c r="WAM21" s="221"/>
      <c r="WAN21" s="221"/>
      <c r="WAO21" s="221"/>
      <c r="WAP21" s="221"/>
      <c r="WAQ21" s="221"/>
      <c r="WAR21" s="221"/>
      <c r="WAS21" s="221"/>
      <c r="WAT21" s="221"/>
      <c r="WAU21" s="221"/>
      <c r="WAV21" s="221"/>
      <c r="WAW21" s="221"/>
      <c r="WAX21" s="221"/>
      <c r="WAY21" s="221"/>
      <c r="WAZ21" s="221"/>
      <c r="WBA21" s="221"/>
      <c r="WBB21" s="221"/>
      <c r="WBC21" s="221"/>
      <c r="WBD21" s="221"/>
      <c r="WBE21" s="221"/>
      <c r="WBF21" s="221"/>
      <c r="WBG21" s="221"/>
      <c r="WBH21" s="221"/>
      <c r="WBI21" s="221"/>
      <c r="WBJ21" s="221"/>
      <c r="WBK21" s="221"/>
      <c r="WBL21" s="221"/>
      <c r="WBM21" s="221"/>
      <c r="WBN21" s="221"/>
      <c r="WBO21" s="221"/>
      <c r="WBP21" s="221"/>
      <c r="WBQ21" s="221"/>
      <c r="WBR21" s="221"/>
      <c r="WBS21" s="221"/>
      <c r="WBT21" s="221"/>
      <c r="WBU21" s="221"/>
      <c r="WBV21" s="221"/>
      <c r="WBW21" s="221"/>
      <c r="WBX21" s="221"/>
      <c r="WBY21" s="221"/>
      <c r="WBZ21" s="221"/>
      <c r="WCA21" s="221"/>
      <c r="WCB21" s="221"/>
      <c r="WCC21" s="221"/>
      <c r="WCD21" s="221"/>
      <c r="WCE21" s="221"/>
      <c r="WCF21" s="221"/>
      <c r="WCG21" s="221"/>
      <c r="WCH21" s="221"/>
      <c r="WCI21" s="221"/>
      <c r="WCJ21" s="221"/>
      <c r="WCK21" s="221"/>
      <c r="WCL21" s="221"/>
      <c r="WCM21" s="221"/>
      <c r="WCN21" s="221"/>
      <c r="WCO21" s="221"/>
      <c r="WCP21" s="221"/>
      <c r="WCQ21" s="221"/>
      <c r="WCR21" s="221"/>
      <c r="WCS21" s="221"/>
      <c r="WCT21" s="221"/>
      <c r="WCU21" s="221"/>
      <c r="WCV21" s="221"/>
      <c r="WCW21" s="221"/>
      <c r="WCX21" s="221"/>
      <c r="WCY21" s="221"/>
      <c r="WCZ21" s="221"/>
      <c r="WDA21" s="221"/>
      <c r="WDB21" s="221"/>
      <c r="WDC21" s="221"/>
      <c r="WDD21" s="221"/>
      <c r="WDE21" s="221"/>
      <c r="WDF21" s="221"/>
      <c r="WDG21" s="221"/>
      <c r="WDH21" s="221"/>
      <c r="WDI21" s="221"/>
      <c r="WDJ21" s="221"/>
      <c r="WDK21" s="221"/>
      <c r="WDL21" s="221"/>
      <c r="WDM21" s="221"/>
      <c r="WDN21" s="221"/>
      <c r="WDO21" s="221"/>
      <c r="WDP21" s="221"/>
      <c r="WDQ21" s="221"/>
      <c r="WDR21" s="221"/>
      <c r="WDS21" s="221"/>
      <c r="WDT21" s="221"/>
      <c r="WDU21" s="221"/>
      <c r="WDV21" s="221"/>
      <c r="WDW21" s="221"/>
      <c r="WDX21" s="221"/>
      <c r="WDY21" s="221"/>
      <c r="WDZ21" s="221"/>
      <c r="WEA21" s="221"/>
      <c r="WEB21" s="221"/>
      <c r="WEC21" s="221"/>
      <c r="WED21" s="221"/>
      <c r="WEE21" s="221"/>
      <c r="WEF21" s="221"/>
      <c r="WEG21" s="221"/>
      <c r="WEH21" s="221"/>
      <c r="WEI21" s="221"/>
      <c r="WEJ21" s="221"/>
      <c r="WEK21" s="221"/>
      <c r="WEL21" s="221"/>
      <c r="WEM21" s="221"/>
      <c r="WEN21" s="221"/>
      <c r="WEO21" s="221"/>
      <c r="WEP21" s="221"/>
      <c r="WEQ21" s="221"/>
      <c r="WER21" s="221"/>
      <c r="WES21" s="221"/>
      <c r="WET21" s="221"/>
      <c r="WEU21" s="221"/>
      <c r="WEV21" s="221"/>
      <c r="WEW21" s="221"/>
      <c r="WEX21" s="221"/>
      <c r="WEY21" s="221"/>
      <c r="WEZ21" s="221"/>
      <c r="WFA21" s="221"/>
      <c r="WFB21" s="221"/>
      <c r="WFC21" s="221"/>
      <c r="WFD21" s="221"/>
      <c r="WFE21" s="221"/>
      <c r="WFF21" s="221"/>
      <c r="WFG21" s="221"/>
      <c r="WFH21" s="221"/>
      <c r="WFI21" s="221"/>
      <c r="WFJ21" s="221"/>
      <c r="WFK21" s="221"/>
      <c r="WFL21" s="221"/>
      <c r="WFM21" s="221"/>
      <c r="WFN21" s="221"/>
      <c r="WFO21" s="221"/>
      <c r="WFP21" s="221"/>
      <c r="WFQ21" s="221"/>
      <c r="WFR21" s="221"/>
      <c r="WFS21" s="221"/>
      <c r="WFT21" s="221"/>
      <c r="WFU21" s="221"/>
      <c r="WFV21" s="221"/>
      <c r="WFW21" s="221"/>
      <c r="WFX21" s="221"/>
      <c r="WFY21" s="221"/>
      <c r="WFZ21" s="221"/>
      <c r="WGA21" s="221"/>
      <c r="WGB21" s="221"/>
      <c r="WGC21" s="221"/>
      <c r="WGD21" s="221"/>
      <c r="WGE21" s="221"/>
      <c r="WGF21" s="221"/>
      <c r="WGG21" s="221"/>
      <c r="WGH21" s="221"/>
      <c r="WGI21" s="221"/>
      <c r="WGJ21" s="221"/>
      <c r="WGK21" s="221"/>
      <c r="WGL21" s="221"/>
      <c r="WGM21" s="221"/>
      <c r="WGN21" s="221"/>
      <c r="WGO21" s="221"/>
      <c r="WGP21" s="221"/>
      <c r="WGQ21" s="221"/>
      <c r="WGR21" s="221"/>
      <c r="WGS21" s="221"/>
      <c r="WGT21" s="221"/>
      <c r="WGU21" s="221"/>
      <c r="WGV21" s="221"/>
      <c r="WGW21" s="221"/>
      <c r="WGX21" s="221"/>
      <c r="WGY21" s="221"/>
      <c r="WGZ21" s="221"/>
      <c r="WHA21" s="221"/>
      <c r="WHB21" s="221"/>
      <c r="WHC21" s="221"/>
      <c r="WHD21" s="221"/>
      <c r="WHE21" s="221"/>
      <c r="WHF21" s="221"/>
      <c r="WHG21" s="221"/>
      <c r="WHH21" s="221"/>
      <c r="WHI21" s="221"/>
      <c r="WHJ21" s="221"/>
      <c r="WHK21" s="221"/>
      <c r="WHL21" s="221"/>
      <c r="WHM21" s="221"/>
      <c r="WHN21" s="221"/>
      <c r="WHO21" s="221"/>
      <c r="WHP21" s="221"/>
      <c r="WHQ21" s="221"/>
      <c r="WHR21" s="221"/>
      <c r="WHS21" s="221"/>
      <c r="WHT21" s="221"/>
      <c r="WHU21" s="221"/>
      <c r="WHV21" s="221"/>
      <c r="WHW21" s="221"/>
      <c r="WHX21" s="221"/>
      <c r="WHY21" s="221"/>
      <c r="WHZ21" s="221"/>
      <c r="WIA21" s="221"/>
      <c r="WIB21" s="221"/>
      <c r="WIC21" s="221"/>
      <c r="WID21" s="221"/>
      <c r="WIE21" s="221"/>
      <c r="WIF21" s="221"/>
      <c r="WIG21" s="221"/>
      <c r="WIH21" s="221"/>
      <c r="WII21" s="221"/>
      <c r="WIJ21" s="221"/>
      <c r="WIK21" s="221"/>
      <c r="WIL21" s="221"/>
      <c r="WIM21" s="221"/>
      <c r="WIN21" s="221"/>
      <c r="WIO21" s="221"/>
      <c r="WIP21" s="221"/>
      <c r="WIQ21" s="221"/>
      <c r="WIR21" s="221"/>
      <c r="WIS21" s="221"/>
      <c r="WIT21" s="221"/>
      <c r="WIU21" s="221"/>
      <c r="WIV21" s="221"/>
      <c r="WIW21" s="221"/>
      <c r="WIX21" s="221"/>
      <c r="WIY21" s="221"/>
      <c r="WIZ21" s="221"/>
      <c r="WJA21" s="221"/>
      <c r="WJB21" s="221"/>
      <c r="WJC21" s="221"/>
      <c r="WJD21" s="221"/>
      <c r="WJE21" s="221"/>
      <c r="WJF21" s="221"/>
      <c r="WJG21" s="221"/>
      <c r="WJH21" s="221"/>
      <c r="WJI21" s="221"/>
      <c r="WJJ21" s="221"/>
      <c r="WJK21" s="221"/>
      <c r="WJL21" s="221"/>
      <c r="WJM21" s="221"/>
      <c r="WJN21" s="221"/>
      <c r="WJO21" s="221"/>
      <c r="WJP21" s="221"/>
      <c r="WJQ21" s="221"/>
      <c r="WJR21" s="221"/>
      <c r="WJS21" s="221"/>
      <c r="WJT21" s="221"/>
      <c r="WJU21" s="221"/>
      <c r="WJV21" s="221"/>
      <c r="WJW21" s="221"/>
      <c r="WJX21" s="221"/>
      <c r="WJY21" s="221"/>
      <c r="WJZ21" s="221"/>
      <c r="WKA21" s="221"/>
      <c r="WKB21" s="221"/>
      <c r="WKC21" s="221"/>
      <c r="WKD21" s="221"/>
      <c r="WKE21" s="221"/>
      <c r="WKF21" s="221"/>
      <c r="WKG21" s="221"/>
      <c r="WKH21" s="221"/>
      <c r="WKI21" s="221"/>
      <c r="WKJ21" s="221"/>
      <c r="WKK21" s="221"/>
      <c r="WKL21" s="221"/>
      <c r="WKM21" s="221"/>
      <c r="WKN21" s="221"/>
      <c r="WKO21" s="221"/>
      <c r="WKP21" s="221"/>
      <c r="WKQ21" s="221"/>
      <c r="WKR21" s="221"/>
      <c r="WKS21" s="221"/>
      <c r="WKT21" s="221"/>
      <c r="WKU21" s="221"/>
      <c r="WKV21" s="221"/>
      <c r="WKW21" s="221"/>
      <c r="WKX21" s="221"/>
      <c r="WKY21" s="221"/>
      <c r="WKZ21" s="221"/>
      <c r="WLA21" s="221"/>
      <c r="WLB21" s="221"/>
      <c r="WLC21" s="221"/>
      <c r="WLD21" s="221"/>
      <c r="WLE21" s="221"/>
      <c r="WLF21" s="221"/>
      <c r="WLG21" s="221"/>
      <c r="WLH21" s="221"/>
      <c r="WLI21" s="221"/>
      <c r="WLJ21" s="221"/>
      <c r="WLK21" s="221"/>
      <c r="WLL21" s="221"/>
      <c r="WLM21" s="221"/>
      <c r="WLN21" s="221"/>
      <c r="WLO21" s="221"/>
      <c r="WLP21" s="221"/>
      <c r="WLQ21" s="221"/>
      <c r="WLR21" s="221"/>
      <c r="WLS21" s="221"/>
      <c r="WLT21" s="221"/>
      <c r="WLU21" s="221"/>
      <c r="WLV21" s="221"/>
      <c r="WLW21" s="221"/>
      <c r="WLX21" s="221"/>
      <c r="WLY21" s="221"/>
      <c r="WLZ21" s="221"/>
      <c r="WMA21" s="221"/>
      <c r="WMB21" s="221"/>
      <c r="WMC21" s="221"/>
      <c r="WMD21" s="221"/>
      <c r="WME21" s="221"/>
      <c r="WMF21" s="221"/>
      <c r="WMG21" s="221"/>
      <c r="WMH21" s="221"/>
      <c r="WMI21" s="221"/>
      <c r="WMJ21" s="221"/>
      <c r="WMK21" s="221"/>
      <c r="WML21" s="221"/>
      <c r="WMM21" s="221"/>
      <c r="WMN21" s="221"/>
      <c r="WMO21" s="221"/>
      <c r="WMP21" s="221"/>
      <c r="WMQ21" s="221"/>
      <c r="WMR21" s="221"/>
      <c r="WMS21" s="221"/>
      <c r="WMT21" s="221"/>
      <c r="WMU21" s="221"/>
      <c r="WMV21" s="221"/>
      <c r="WMW21" s="221"/>
      <c r="WMX21" s="221"/>
      <c r="WMY21" s="221"/>
      <c r="WMZ21" s="221"/>
      <c r="WNA21" s="221"/>
      <c r="WNB21" s="221"/>
      <c r="WNC21" s="221"/>
      <c r="WND21" s="221"/>
      <c r="WNE21" s="221"/>
      <c r="WNF21" s="221"/>
      <c r="WNG21" s="221"/>
      <c r="WNH21" s="221"/>
      <c r="WNI21" s="221"/>
      <c r="WNJ21" s="221"/>
      <c r="WNK21" s="221"/>
      <c r="WNL21" s="221"/>
      <c r="WNM21" s="221"/>
      <c r="WNN21" s="221"/>
      <c r="WNO21" s="221"/>
      <c r="WNP21" s="221"/>
      <c r="WNQ21" s="221"/>
      <c r="WNR21" s="221"/>
      <c r="WNS21" s="221"/>
      <c r="WNT21" s="221"/>
      <c r="WNU21" s="221"/>
      <c r="WNV21" s="221"/>
      <c r="WNW21" s="221"/>
      <c r="WNX21" s="221"/>
      <c r="WNY21" s="221"/>
      <c r="WNZ21" s="221"/>
      <c r="WOA21" s="221"/>
      <c r="WOB21" s="221"/>
      <c r="WOC21" s="221"/>
      <c r="WOD21" s="221"/>
      <c r="WOE21" s="221"/>
      <c r="WOF21" s="221"/>
      <c r="WOG21" s="221"/>
      <c r="WOH21" s="221"/>
      <c r="WOI21" s="221"/>
      <c r="WOJ21" s="221"/>
      <c r="WOK21" s="221"/>
      <c r="WOL21" s="221"/>
      <c r="WOM21" s="221"/>
      <c r="WON21" s="221"/>
      <c r="WOO21" s="221"/>
      <c r="WOP21" s="221"/>
      <c r="WOQ21" s="221"/>
      <c r="WOR21" s="221"/>
      <c r="WOS21" s="221"/>
      <c r="WOT21" s="221"/>
      <c r="WOU21" s="221"/>
      <c r="WOV21" s="221"/>
      <c r="WOW21" s="221"/>
      <c r="WOX21" s="221"/>
      <c r="WOY21" s="221"/>
      <c r="WOZ21" s="221"/>
      <c r="WPA21" s="221"/>
      <c r="WPB21" s="221"/>
      <c r="WPC21" s="221"/>
      <c r="WPD21" s="221"/>
      <c r="WPE21" s="221"/>
      <c r="WPF21" s="221"/>
      <c r="WPG21" s="221"/>
      <c r="WPH21" s="221"/>
      <c r="WPI21" s="221"/>
      <c r="WPJ21" s="221"/>
      <c r="WPK21" s="221"/>
      <c r="WPL21" s="221"/>
      <c r="WPM21" s="221"/>
      <c r="WPN21" s="221"/>
      <c r="WPO21" s="221"/>
      <c r="WPP21" s="221"/>
      <c r="WPQ21" s="221"/>
      <c r="WPR21" s="221"/>
      <c r="WPS21" s="221"/>
      <c r="WPT21" s="221"/>
      <c r="WPU21" s="221"/>
      <c r="WPV21" s="221"/>
      <c r="WPW21" s="221"/>
      <c r="WPX21" s="221"/>
      <c r="WPY21" s="221"/>
      <c r="WPZ21" s="221"/>
      <c r="WQA21" s="221"/>
      <c r="WQB21" s="221"/>
      <c r="WQC21" s="221"/>
      <c r="WQD21" s="221"/>
      <c r="WQE21" s="221"/>
      <c r="WQF21" s="221"/>
      <c r="WQG21" s="221"/>
      <c r="WQH21" s="221"/>
      <c r="WQI21" s="221"/>
      <c r="WQJ21" s="221"/>
      <c r="WQK21" s="221"/>
      <c r="WQL21" s="221"/>
      <c r="WQM21" s="221"/>
      <c r="WQN21" s="221"/>
      <c r="WQO21" s="221"/>
      <c r="WQP21" s="221"/>
      <c r="WQQ21" s="221"/>
      <c r="WQR21" s="221"/>
      <c r="WQS21" s="221"/>
      <c r="WQT21" s="221"/>
      <c r="WQU21" s="221"/>
      <c r="WQV21" s="221"/>
      <c r="WQW21" s="221"/>
      <c r="WQX21" s="221"/>
      <c r="WQY21" s="221"/>
      <c r="WQZ21" s="221"/>
      <c r="WRA21" s="221"/>
      <c r="WRB21" s="221"/>
      <c r="WRC21" s="221"/>
      <c r="WRD21" s="221"/>
      <c r="WRE21" s="221"/>
      <c r="WRF21" s="221"/>
      <c r="WRG21" s="221"/>
      <c r="WRH21" s="221"/>
      <c r="WRI21" s="221"/>
      <c r="WRJ21" s="221"/>
      <c r="WRK21" s="221"/>
      <c r="WRL21" s="221"/>
      <c r="WRM21" s="221"/>
      <c r="WRN21" s="221"/>
      <c r="WRO21" s="221"/>
      <c r="WRP21" s="221"/>
      <c r="WRQ21" s="221"/>
      <c r="WRR21" s="221"/>
      <c r="WRS21" s="221"/>
      <c r="WRT21" s="221"/>
      <c r="WRU21" s="221"/>
      <c r="WRV21" s="221"/>
      <c r="WRW21" s="221"/>
      <c r="WRX21" s="221"/>
      <c r="WRY21" s="221"/>
      <c r="WRZ21" s="221"/>
      <c r="WSA21" s="221"/>
      <c r="WSB21" s="221"/>
      <c r="WSC21" s="221"/>
      <c r="WSD21" s="221"/>
      <c r="WSE21" s="221"/>
      <c r="WSF21" s="221"/>
      <c r="WSG21" s="221"/>
      <c r="WSH21" s="221"/>
      <c r="WSI21" s="221"/>
      <c r="WSJ21" s="221"/>
      <c r="WSK21" s="221"/>
      <c r="WSL21" s="221"/>
      <c r="WSM21" s="221"/>
      <c r="WSN21" s="221"/>
      <c r="WSO21" s="221"/>
      <c r="WSP21" s="221"/>
      <c r="WSQ21" s="221"/>
      <c r="WSR21" s="221"/>
      <c r="WSS21" s="221"/>
      <c r="WST21" s="221"/>
      <c r="WSU21" s="221"/>
      <c r="WSV21" s="221"/>
      <c r="WSW21" s="221"/>
      <c r="WSX21" s="221"/>
      <c r="WSY21" s="221"/>
      <c r="WSZ21" s="221"/>
      <c r="WTA21" s="221"/>
      <c r="WTB21" s="221"/>
      <c r="WTC21" s="221"/>
      <c r="WTD21" s="221"/>
      <c r="WTE21" s="221"/>
      <c r="WTF21" s="221"/>
      <c r="WTG21" s="221"/>
      <c r="WTH21" s="221"/>
      <c r="WTI21" s="221"/>
      <c r="WTJ21" s="221"/>
      <c r="WTK21" s="221"/>
      <c r="WTL21" s="221"/>
      <c r="WTM21" s="221"/>
      <c r="WTN21" s="221"/>
      <c r="WTO21" s="221"/>
      <c r="WTP21" s="221"/>
      <c r="WTQ21" s="221"/>
      <c r="WTR21" s="221"/>
      <c r="WTS21" s="221"/>
      <c r="WTT21" s="221"/>
      <c r="WTU21" s="221"/>
      <c r="WTV21" s="221"/>
      <c r="WTW21" s="221"/>
      <c r="WTX21" s="221"/>
      <c r="WTY21" s="221"/>
      <c r="WTZ21" s="221"/>
      <c r="WUA21" s="221"/>
      <c r="WUB21" s="221"/>
      <c r="WUC21" s="221"/>
      <c r="WUD21" s="221"/>
      <c r="WUE21" s="221"/>
      <c r="WUF21" s="221"/>
      <c r="WUG21" s="221"/>
      <c r="WUH21" s="221"/>
      <c r="WUI21" s="221"/>
      <c r="WUJ21" s="221"/>
      <c r="WUK21" s="221"/>
      <c r="WUL21" s="221"/>
      <c r="WUM21" s="221"/>
      <c r="WUN21" s="221"/>
      <c r="WUO21" s="221"/>
      <c r="WUP21" s="221"/>
      <c r="WUQ21" s="221"/>
      <c r="WUR21" s="221"/>
      <c r="WUS21" s="221"/>
      <c r="WUT21" s="221"/>
      <c r="WUU21" s="221"/>
      <c r="WUV21" s="221"/>
      <c r="WUW21" s="221"/>
      <c r="WUX21" s="221"/>
      <c r="WUY21" s="221"/>
      <c r="WUZ21" s="221"/>
      <c r="WVA21" s="221"/>
      <c r="WVB21" s="221"/>
      <c r="WVC21" s="221"/>
      <c r="WVD21" s="221"/>
      <c r="WVE21" s="221"/>
      <c r="WVF21" s="221"/>
      <c r="WVG21" s="221"/>
      <c r="WVH21" s="221"/>
      <c r="WVI21" s="221"/>
      <c r="WVJ21" s="221"/>
      <c r="WVK21" s="221"/>
      <c r="WVL21" s="221"/>
      <c r="WVM21" s="221"/>
      <c r="WVN21" s="221"/>
      <c r="WVO21" s="221"/>
      <c r="WVP21" s="221"/>
      <c r="WVQ21" s="221"/>
      <c r="WVR21" s="221"/>
      <c r="WVS21" s="221"/>
      <c r="WVT21" s="221"/>
      <c r="WVU21" s="221"/>
      <c r="WVV21" s="221"/>
      <c r="WVW21" s="221"/>
      <c r="WVX21" s="221"/>
      <c r="WVY21" s="221"/>
      <c r="WVZ21" s="221"/>
      <c r="WWA21" s="221"/>
      <c r="WWB21" s="221"/>
      <c r="WWC21" s="221"/>
      <c r="WWD21" s="221"/>
      <c r="WWE21" s="221"/>
      <c r="WWF21" s="221"/>
      <c r="WWG21" s="221"/>
      <c r="WWH21" s="221"/>
      <c r="WWI21" s="221"/>
      <c r="WWJ21" s="221"/>
      <c r="WWK21" s="221"/>
      <c r="WWL21" s="221"/>
      <c r="WWM21" s="221"/>
    </row>
  </sheetData>
  <protectedRanges>
    <protectedRange sqref="C6:T17" name="範囲1"/>
  </protectedRanges>
  <mergeCells count="21">
    <mergeCell ref="B2:U2"/>
    <mergeCell ref="B3:C5"/>
    <mergeCell ref="D3:D5"/>
    <mergeCell ref="E3:T3"/>
    <mergeCell ref="U3:U5"/>
    <mergeCell ref="E4:E5"/>
    <mergeCell ref="D14:D15"/>
    <mergeCell ref="C16:C17"/>
    <mergeCell ref="D16:D17"/>
    <mergeCell ref="B18:C19"/>
    <mergeCell ref="D18:D19"/>
    <mergeCell ref="B6:B17"/>
    <mergeCell ref="C6:C7"/>
    <mergeCell ref="D6:D7"/>
    <mergeCell ref="C8:C9"/>
    <mergeCell ref="D8:D9"/>
    <mergeCell ref="C10:C11"/>
    <mergeCell ref="D10:D11"/>
    <mergeCell ref="C12:C13"/>
    <mergeCell ref="D12:D13"/>
    <mergeCell ref="C14:C15"/>
  </mergeCells>
  <phoneticPr fontId="2"/>
  <pageMargins left="0.70866141732283472" right="0.70866141732283472" top="0.74803149606299213" bottom="0.74803149606299213" header="0.31496062992125984" footer="0.31496062992125984"/>
  <pageSetup paperSize="8" scale="94" orientation="landscape" r:id="rId1"/>
  <headerFooter>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41"/>
  <sheetViews>
    <sheetView showGridLines="0" view="pageBreakPreview" zoomScale="60" zoomScaleNormal="100" workbookViewId="0"/>
  </sheetViews>
  <sheetFormatPr defaultRowHeight="30" customHeight="1"/>
  <cols>
    <col min="1" max="1" width="2.625" style="221" customWidth="1"/>
    <col min="2" max="2" width="3.125" style="220" customWidth="1"/>
    <col min="3" max="3" width="21.5" style="220" customWidth="1"/>
    <col min="4" max="4" width="8.375" style="220" customWidth="1"/>
    <col min="5" max="19" width="8.125" style="221" customWidth="1"/>
    <col min="20" max="20" width="10.625" style="222" customWidth="1"/>
    <col min="21" max="262" width="8.75" style="221"/>
    <col min="263" max="263" width="3.125" style="221" customWidth="1"/>
    <col min="264" max="264" width="21.5" style="221" customWidth="1"/>
    <col min="265" max="265" width="8.375" style="221" customWidth="1"/>
    <col min="266" max="274" width="8.125" style="221" customWidth="1"/>
    <col min="275" max="275" width="10" style="221" bestFit="1" customWidth="1"/>
    <col min="276" max="518" width="8.75" style="221"/>
    <col min="519" max="519" width="3.125" style="221" customWidth="1"/>
    <col min="520" max="520" width="21.5" style="221" customWidth="1"/>
    <col min="521" max="521" width="8.375" style="221" customWidth="1"/>
    <col min="522" max="530" width="8.125" style="221" customWidth="1"/>
    <col min="531" max="531" width="10" style="221" bestFit="1" customWidth="1"/>
    <col min="532" max="774" width="8.75" style="221"/>
    <col min="775" max="775" width="3.125" style="221" customWidth="1"/>
    <col min="776" max="776" width="21.5" style="221" customWidth="1"/>
    <col min="777" max="777" width="8.375" style="221" customWidth="1"/>
    <col min="778" max="786" width="8.125" style="221" customWidth="1"/>
    <col min="787" max="787" width="10" style="221" bestFit="1" customWidth="1"/>
    <col min="788" max="1030" width="8.75" style="221"/>
    <col min="1031" max="1031" width="3.125" style="221" customWidth="1"/>
    <col min="1032" max="1032" width="21.5" style="221" customWidth="1"/>
    <col min="1033" max="1033" width="8.375" style="221" customWidth="1"/>
    <col min="1034" max="1042" width="8.125" style="221" customWidth="1"/>
    <col min="1043" max="1043" width="10" style="221" bestFit="1" customWidth="1"/>
    <col min="1044" max="1286" width="8.75" style="221"/>
    <col min="1287" max="1287" width="3.125" style="221" customWidth="1"/>
    <col min="1288" max="1288" width="21.5" style="221" customWidth="1"/>
    <col min="1289" max="1289" width="8.375" style="221" customWidth="1"/>
    <col min="1290" max="1298" width="8.125" style="221" customWidth="1"/>
    <col min="1299" max="1299" width="10" style="221" bestFit="1" customWidth="1"/>
    <col min="1300" max="1542" width="8.75" style="221"/>
    <col min="1543" max="1543" width="3.125" style="221" customWidth="1"/>
    <col min="1544" max="1544" width="21.5" style="221" customWidth="1"/>
    <col min="1545" max="1545" width="8.375" style="221" customWidth="1"/>
    <col min="1546" max="1554" width="8.125" style="221" customWidth="1"/>
    <col min="1555" max="1555" width="10" style="221" bestFit="1" customWidth="1"/>
    <col min="1556" max="1798" width="8.75" style="221"/>
    <col min="1799" max="1799" width="3.125" style="221" customWidth="1"/>
    <col min="1800" max="1800" width="21.5" style="221" customWidth="1"/>
    <col min="1801" max="1801" width="8.375" style="221" customWidth="1"/>
    <col min="1802" max="1810" width="8.125" style="221" customWidth="1"/>
    <col min="1811" max="1811" width="10" style="221" bestFit="1" customWidth="1"/>
    <col min="1812" max="2054" width="8.75" style="221"/>
    <col min="2055" max="2055" width="3.125" style="221" customWidth="1"/>
    <col min="2056" max="2056" width="21.5" style="221" customWidth="1"/>
    <col min="2057" max="2057" width="8.375" style="221" customWidth="1"/>
    <col min="2058" max="2066" width="8.125" style="221" customWidth="1"/>
    <col min="2067" max="2067" width="10" style="221" bestFit="1" customWidth="1"/>
    <col min="2068" max="2310" width="8.75" style="221"/>
    <col min="2311" max="2311" width="3.125" style="221" customWidth="1"/>
    <col min="2312" max="2312" width="21.5" style="221" customWidth="1"/>
    <col min="2313" max="2313" width="8.375" style="221" customWidth="1"/>
    <col min="2314" max="2322" width="8.125" style="221" customWidth="1"/>
    <col min="2323" max="2323" width="10" style="221" bestFit="1" customWidth="1"/>
    <col min="2324" max="2566" width="8.75" style="221"/>
    <col min="2567" max="2567" width="3.125" style="221" customWidth="1"/>
    <col min="2568" max="2568" width="21.5" style="221" customWidth="1"/>
    <col min="2569" max="2569" width="8.375" style="221" customWidth="1"/>
    <col min="2570" max="2578" width="8.125" style="221" customWidth="1"/>
    <col min="2579" max="2579" width="10" style="221" bestFit="1" customWidth="1"/>
    <col min="2580" max="2822" width="8.75" style="221"/>
    <col min="2823" max="2823" width="3.125" style="221" customWidth="1"/>
    <col min="2824" max="2824" width="21.5" style="221" customWidth="1"/>
    <col min="2825" max="2825" width="8.375" style="221" customWidth="1"/>
    <col min="2826" max="2834" width="8.125" style="221" customWidth="1"/>
    <col min="2835" max="2835" width="10" style="221" bestFit="1" customWidth="1"/>
    <col min="2836" max="3078" width="8.75" style="221"/>
    <col min="3079" max="3079" width="3.125" style="221" customWidth="1"/>
    <col min="3080" max="3080" width="21.5" style="221" customWidth="1"/>
    <col min="3081" max="3081" width="8.375" style="221" customWidth="1"/>
    <col min="3082" max="3090" width="8.125" style="221" customWidth="1"/>
    <col min="3091" max="3091" width="10" style="221" bestFit="1" customWidth="1"/>
    <col min="3092" max="3334" width="8.75" style="221"/>
    <col min="3335" max="3335" width="3.125" style="221" customWidth="1"/>
    <col min="3336" max="3336" width="21.5" style="221" customWidth="1"/>
    <col min="3337" max="3337" width="8.375" style="221" customWidth="1"/>
    <col min="3338" max="3346" width="8.125" style="221" customWidth="1"/>
    <col min="3347" max="3347" width="10" style="221" bestFit="1" customWidth="1"/>
    <col min="3348" max="3590" width="8.75" style="221"/>
    <col min="3591" max="3591" width="3.125" style="221" customWidth="1"/>
    <col min="3592" max="3592" width="21.5" style="221" customWidth="1"/>
    <col min="3593" max="3593" width="8.375" style="221" customWidth="1"/>
    <col min="3594" max="3602" width="8.125" style="221" customWidth="1"/>
    <col min="3603" max="3603" width="10" style="221" bestFit="1" customWidth="1"/>
    <col min="3604" max="3846" width="8.75" style="221"/>
    <col min="3847" max="3847" width="3.125" style="221" customWidth="1"/>
    <col min="3848" max="3848" width="21.5" style="221" customWidth="1"/>
    <col min="3849" max="3849" width="8.375" style="221" customWidth="1"/>
    <col min="3850" max="3858" width="8.125" style="221" customWidth="1"/>
    <col min="3859" max="3859" width="10" style="221" bestFit="1" customWidth="1"/>
    <col min="3860" max="4102" width="8.75" style="221"/>
    <col min="4103" max="4103" width="3.125" style="221" customWidth="1"/>
    <col min="4104" max="4104" width="21.5" style="221" customWidth="1"/>
    <col min="4105" max="4105" width="8.375" style="221" customWidth="1"/>
    <col min="4106" max="4114" width="8.125" style="221" customWidth="1"/>
    <col min="4115" max="4115" width="10" style="221" bestFit="1" customWidth="1"/>
    <col min="4116" max="4358" width="8.75" style="221"/>
    <col min="4359" max="4359" width="3.125" style="221" customWidth="1"/>
    <col min="4360" max="4360" width="21.5" style="221" customWidth="1"/>
    <col min="4361" max="4361" width="8.375" style="221" customWidth="1"/>
    <col min="4362" max="4370" width="8.125" style="221" customWidth="1"/>
    <col min="4371" max="4371" width="10" style="221" bestFit="1" customWidth="1"/>
    <col min="4372" max="4614" width="8.75" style="221"/>
    <col min="4615" max="4615" width="3.125" style="221" customWidth="1"/>
    <col min="4616" max="4616" width="21.5" style="221" customWidth="1"/>
    <col min="4617" max="4617" width="8.375" style="221" customWidth="1"/>
    <col min="4618" max="4626" width="8.125" style="221" customWidth="1"/>
    <col min="4627" max="4627" width="10" style="221" bestFit="1" customWidth="1"/>
    <col min="4628" max="4870" width="8.75" style="221"/>
    <col min="4871" max="4871" width="3.125" style="221" customWidth="1"/>
    <col min="4872" max="4872" width="21.5" style="221" customWidth="1"/>
    <col min="4873" max="4873" width="8.375" style="221" customWidth="1"/>
    <col min="4874" max="4882" width="8.125" style="221" customWidth="1"/>
    <col min="4883" max="4883" width="10" style="221" bestFit="1" customWidth="1"/>
    <col min="4884" max="5126" width="8.75" style="221"/>
    <col min="5127" max="5127" width="3.125" style="221" customWidth="1"/>
    <col min="5128" max="5128" width="21.5" style="221" customWidth="1"/>
    <col min="5129" max="5129" width="8.375" style="221" customWidth="1"/>
    <col min="5130" max="5138" width="8.125" style="221" customWidth="1"/>
    <col min="5139" max="5139" width="10" style="221" bestFit="1" customWidth="1"/>
    <col min="5140" max="5382" width="8.75" style="221"/>
    <col min="5383" max="5383" width="3.125" style="221" customWidth="1"/>
    <col min="5384" max="5384" width="21.5" style="221" customWidth="1"/>
    <col min="5385" max="5385" width="8.375" style="221" customWidth="1"/>
    <col min="5386" max="5394" width="8.125" style="221" customWidth="1"/>
    <col min="5395" max="5395" width="10" style="221" bestFit="1" customWidth="1"/>
    <col min="5396" max="5638" width="8.75" style="221"/>
    <col min="5639" max="5639" width="3.125" style="221" customWidth="1"/>
    <col min="5640" max="5640" width="21.5" style="221" customWidth="1"/>
    <col min="5641" max="5641" width="8.375" style="221" customWidth="1"/>
    <col min="5642" max="5650" width="8.125" style="221" customWidth="1"/>
    <col min="5651" max="5651" width="10" style="221" bestFit="1" customWidth="1"/>
    <col min="5652" max="5894" width="8.75" style="221"/>
    <col min="5895" max="5895" width="3.125" style="221" customWidth="1"/>
    <col min="5896" max="5896" width="21.5" style="221" customWidth="1"/>
    <col min="5897" max="5897" width="8.375" style="221" customWidth="1"/>
    <col min="5898" max="5906" width="8.125" style="221" customWidth="1"/>
    <col min="5907" max="5907" width="10" style="221" bestFit="1" customWidth="1"/>
    <col min="5908" max="6150" width="8.75" style="221"/>
    <col min="6151" max="6151" width="3.125" style="221" customWidth="1"/>
    <col min="6152" max="6152" width="21.5" style="221" customWidth="1"/>
    <col min="6153" max="6153" width="8.375" style="221" customWidth="1"/>
    <col min="6154" max="6162" width="8.125" style="221" customWidth="1"/>
    <col min="6163" max="6163" width="10" style="221" bestFit="1" customWidth="1"/>
    <col min="6164" max="6406" width="8.75" style="221"/>
    <col min="6407" max="6407" width="3.125" style="221" customWidth="1"/>
    <col min="6408" max="6408" width="21.5" style="221" customWidth="1"/>
    <col min="6409" max="6409" width="8.375" style="221" customWidth="1"/>
    <col min="6410" max="6418" width="8.125" style="221" customWidth="1"/>
    <col min="6419" max="6419" width="10" style="221" bestFit="1" customWidth="1"/>
    <col min="6420" max="6662" width="8.75" style="221"/>
    <col min="6663" max="6663" width="3.125" style="221" customWidth="1"/>
    <col min="6664" max="6664" width="21.5" style="221" customWidth="1"/>
    <col min="6665" max="6665" width="8.375" style="221" customWidth="1"/>
    <col min="6666" max="6674" width="8.125" style="221" customWidth="1"/>
    <col min="6675" max="6675" width="10" style="221" bestFit="1" customWidth="1"/>
    <col min="6676" max="6918" width="8.75" style="221"/>
    <col min="6919" max="6919" width="3.125" style="221" customWidth="1"/>
    <col min="6920" max="6920" width="21.5" style="221" customWidth="1"/>
    <col min="6921" max="6921" width="8.375" style="221" customWidth="1"/>
    <col min="6922" max="6930" width="8.125" style="221" customWidth="1"/>
    <col min="6931" max="6931" width="10" style="221" bestFit="1" customWidth="1"/>
    <col min="6932" max="7174" width="8.75" style="221"/>
    <col min="7175" max="7175" width="3.125" style="221" customWidth="1"/>
    <col min="7176" max="7176" width="21.5" style="221" customWidth="1"/>
    <col min="7177" max="7177" width="8.375" style="221" customWidth="1"/>
    <col min="7178" max="7186" width="8.125" style="221" customWidth="1"/>
    <col min="7187" max="7187" width="10" style="221" bestFit="1" customWidth="1"/>
    <col min="7188" max="7430" width="8.75" style="221"/>
    <col min="7431" max="7431" width="3.125" style="221" customWidth="1"/>
    <col min="7432" max="7432" width="21.5" style="221" customWidth="1"/>
    <col min="7433" max="7433" width="8.375" style="221" customWidth="1"/>
    <col min="7434" max="7442" width="8.125" style="221" customWidth="1"/>
    <col min="7443" max="7443" width="10" style="221" bestFit="1" customWidth="1"/>
    <col min="7444" max="7686" width="8.75" style="221"/>
    <col min="7687" max="7687" width="3.125" style="221" customWidth="1"/>
    <col min="7688" max="7688" width="21.5" style="221" customWidth="1"/>
    <col min="7689" max="7689" width="8.375" style="221" customWidth="1"/>
    <col min="7690" max="7698" width="8.125" style="221" customWidth="1"/>
    <col min="7699" max="7699" width="10" style="221" bestFit="1" customWidth="1"/>
    <col min="7700" max="7942" width="8.75" style="221"/>
    <col min="7943" max="7943" width="3.125" style="221" customWidth="1"/>
    <col min="7944" max="7944" width="21.5" style="221" customWidth="1"/>
    <col min="7945" max="7945" width="8.375" style="221" customWidth="1"/>
    <col min="7946" max="7954" width="8.125" style="221" customWidth="1"/>
    <col min="7955" max="7955" width="10" style="221" bestFit="1" customWidth="1"/>
    <col min="7956" max="8198" width="8.75" style="221"/>
    <col min="8199" max="8199" width="3.125" style="221" customWidth="1"/>
    <col min="8200" max="8200" width="21.5" style="221" customWidth="1"/>
    <col min="8201" max="8201" width="8.375" style="221" customWidth="1"/>
    <col min="8202" max="8210" width="8.125" style="221" customWidth="1"/>
    <col min="8211" max="8211" width="10" style="221" bestFit="1" customWidth="1"/>
    <col min="8212" max="8454" width="8.75" style="221"/>
    <col min="8455" max="8455" width="3.125" style="221" customWidth="1"/>
    <col min="8456" max="8456" width="21.5" style="221" customWidth="1"/>
    <col min="8457" max="8457" width="8.375" style="221" customWidth="1"/>
    <col min="8458" max="8466" width="8.125" style="221" customWidth="1"/>
    <col min="8467" max="8467" width="10" style="221" bestFit="1" customWidth="1"/>
    <col min="8468" max="8710" width="8.75" style="221"/>
    <col min="8711" max="8711" width="3.125" style="221" customWidth="1"/>
    <col min="8712" max="8712" width="21.5" style="221" customWidth="1"/>
    <col min="8713" max="8713" width="8.375" style="221" customWidth="1"/>
    <col min="8714" max="8722" width="8.125" style="221" customWidth="1"/>
    <col min="8723" max="8723" width="10" style="221" bestFit="1" customWidth="1"/>
    <col min="8724" max="8966" width="8.75" style="221"/>
    <col min="8967" max="8967" width="3.125" style="221" customWidth="1"/>
    <col min="8968" max="8968" width="21.5" style="221" customWidth="1"/>
    <col min="8969" max="8969" width="8.375" style="221" customWidth="1"/>
    <col min="8970" max="8978" width="8.125" style="221" customWidth="1"/>
    <col min="8979" max="8979" width="10" style="221" bestFit="1" customWidth="1"/>
    <col min="8980" max="9222" width="8.75" style="221"/>
    <col min="9223" max="9223" width="3.125" style="221" customWidth="1"/>
    <col min="9224" max="9224" width="21.5" style="221" customWidth="1"/>
    <col min="9225" max="9225" width="8.375" style="221" customWidth="1"/>
    <col min="9226" max="9234" width="8.125" style="221" customWidth="1"/>
    <col min="9235" max="9235" width="10" style="221" bestFit="1" customWidth="1"/>
    <col min="9236" max="9478" width="8.75" style="221"/>
    <col min="9479" max="9479" width="3.125" style="221" customWidth="1"/>
    <col min="9480" max="9480" width="21.5" style="221" customWidth="1"/>
    <col min="9481" max="9481" width="8.375" style="221" customWidth="1"/>
    <col min="9482" max="9490" width="8.125" style="221" customWidth="1"/>
    <col min="9491" max="9491" width="10" style="221" bestFit="1" customWidth="1"/>
    <col min="9492" max="9734" width="8.75" style="221"/>
    <col min="9735" max="9735" width="3.125" style="221" customWidth="1"/>
    <col min="9736" max="9736" width="21.5" style="221" customWidth="1"/>
    <col min="9737" max="9737" width="8.375" style="221" customWidth="1"/>
    <col min="9738" max="9746" width="8.125" style="221" customWidth="1"/>
    <col min="9747" max="9747" width="10" style="221" bestFit="1" customWidth="1"/>
    <col min="9748" max="9990" width="8.75" style="221"/>
    <col min="9991" max="9991" width="3.125" style="221" customWidth="1"/>
    <col min="9992" max="9992" width="21.5" style="221" customWidth="1"/>
    <col min="9993" max="9993" width="8.375" style="221" customWidth="1"/>
    <col min="9994" max="10002" width="8.125" style="221" customWidth="1"/>
    <col min="10003" max="10003" width="10" style="221" bestFit="1" customWidth="1"/>
    <col min="10004" max="10246" width="8.75" style="221"/>
    <col min="10247" max="10247" width="3.125" style="221" customWidth="1"/>
    <col min="10248" max="10248" width="21.5" style="221" customWidth="1"/>
    <col min="10249" max="10249" width="8.375" style="221" customWidth="1"/>
    <col min="10250" max="10258" width="8.125" style="221" customWidth="1"/>
    <col min="10259" max="10259" width="10" style="221" bestFit="1" customWidth="1"/>
    <col min="10260" max="10502" width="8.75" style="221"/>
    <col min="10503" max="10503" width="3.125" style="221" customWidth="1"/>
    <col min="10504" max="10504" width="21.5" style="221" customWidth="1"/>
    <col min="10505" max="10505" width="8.375" style="221" customWidth="1"/>
    <col min="10506" max="10514" width="8.125" style="221" customWidth="1"/>
    <col min="10515" max="10515" width="10" style="221" bestFit="1" customWidth="1"/>
    <col min="10516" max="10758" width="8.75" style="221"/>
    <col min="10759" max="10759" width="3.125" style="221" customWidth="1"/>
    <col min="10760" max="10760" width="21.5" style="221" customWidth="1"/>
    <col min="10761" max="10761" width="8.375" style="221" customWidth="1"/>
    <col min="10762" max="10770" width="8.125" style="221" customWidth="1"/>
    <col min="10771" max="10771" width="10" style="221" bestFit="1" customWidth="1"/>
    <col min="10772" max="11014" width="8.75" style="221"/>
    <col min="11015" max="11015" width="3.125" style="221" customWidth="1"/>
    <col min="11016" max="11016" width="21.5" style="221" customWidth="1"/>
    <col min="11017" max="11017" width="8.375" style="221" customWidth="1"/>
    <col min="11018" max="11026" width="8.125" style="221" customWidth="1"/>
    <col min="11027" max="11027" width="10" style="221" bestFit="1" customWidth="1"/>
    <col min="11028" max="11270" width="8.75" style="221"/>
    <col min="11271" max="11271" width="3.125" style="221" customWidth="1"/>
    <col min="11272" max="11272" width="21.5" style="221" customWidth="1"/>
    <col min="11273" max="11273" width="8.375" style="221" customWidth="1"/>
    <col min="11274" max="11282" width="8.125" style="221" customWidth="1"/>
    <col min="11283" max="11283" width="10" style="221" bestFit="1" customWidth="1"/>
    <col min="11284" max="11526" width="8.75" style="221"/>
    <col min="11527" max="11527" width="3.125" style="221" customWidth="1"/>
    <col min="11528" max="11528" width="21.5" style="221" customWidth="1"/>
    <col min="11529" max="11529" width="8.375" style="221" customWidth="1"/>
    <col min="11530" max="11538" width="8.125" style="221" customWidth="1"/>
    <col min="11539" max="11539" width="10" style="221" bestFit="1" customWidth="1"/>
    <col min="11540" max="11782" width="8.75" style="221"/>
    <col min="11783" max="11783" width="3.125" style="221" customWidth="1"/>
    <col min="11784" max="11784" width="21.5" style="221" customWidth="1"/>
    <col min="11785" max="11785" width="8.375" style="221" customWidth="1"/>
    <col min="11786" max="11794" width="8.125" style="221" customWidth="1"/>
    <col min="11795" max="11795" width="10" style="221" bestFit="1" customWidth="1"/>
    <col min="11796" max="12038" width="8.75" style="221"/>
    <col min="12039" max="12039" width="3.125" style="221" customWidth="1"/>
    <col min="12040" max="12040" width="21.5" style="221" customWidth="1"/>
    <col min="12041" max="12041" width="8.375" style="221" customWidth="1"/>
    <col min="12042" max="12050" width="8.125" style="221" customWidth="1"/>
    <col min="12051" max="12051" width="10" style="221" bestFit="1" customWidth="1"/>
    <col min="12052" max="12294" width="8.75" style="221"/>
    <col min="12295" max="12295" width="3.125" style="221" customWidth="1"/>
    <col min="12296" max="12296" width="21.5" style="221" customWidth="1"/>
    <col min="12297" max="12297" width="8.375" style="221" customWidth="1"/>
    <col min="12298" max="12306" width="8.125" style="221" customWidth="1"/>
    <col min="12307" max="12307" width="10" style="221" bestFit="1" customWidth="1"/>
    <col min="12308" max="12550" width="8.75" style="221"/>
    <col min="12551" max="12551" width="3.125" style="221" customWidth="1"/>
    <col min="12552" max="12552" width="21.5" style="221" customWidth="1"/>
    <col min="12553" max="12553" width="8.375" style="221" customWidth="1"/>
    <col min="12554" max="12562" width="8.125" style="221" customWidth="1"/>
    <col min="12563" max="12563" width="10" style="221" bestFit="1" customWidth="1"/>
    <col min="12564" max="12806" width="8.75" style="221"/>
    <col min="12807" max="12807" width="3.125" style="221" customWidth="1"/>
    <col min="12808" max="12808" width="21.5" style="221" customWidth="1"/>
    <col min="12809" max="12809" width="8.375" style="221" customWidth="1"/>
    <col min="12810" max="12818" width="8.125" style="221" customWidth="1"/>
    <col min="12819" max="12819" width="10" style="221" bestFit="1" customWidth="1"/>
    <col min="12820" max="13062" width="8.75" style="221"/>
    <col min="13063" max="13063" width="3.125" style="221" customWidth="1"/>
    <col min="13064" max="13064" width="21.5" style="221" customWidth="1"/>
    <col min="13065" max="13065" width="8.375" style="221" customWidth="1"/>
    <col min="13066" max="13074" width="8.125" style="221" customWidth="1"/>
    <col min="13075" max="13075" width="10" style="221" bestFit="1" customWidth="1"/>
    <col min="13076" max="13318" width="8.75" style="221"/>
    <col min="13319" max="13319" width="3.125" style="221" customWidth="1"/>
    <col min="13320" max="13320" width="21.5" style="221" customWidth="1"/>
    <col min="13321" max="13321" width="8.375" style="221" customWidth="1"/>
    <col min="13322" max="13330" width="8.125" style="221" customWidth="1"/>
    <col min="13331" max="13331" width="10" style="221" bestFit="1" customWidth="1"/>
    <col min="13332" max="13574" width="8.75" style="221"/>
    <col min="13575" max="13575" width="3.125" style="221" customWidth="1"/>
    <col min="13576" max="13576" width="21.5" style="221" customWidth="1"/>
    <col min="13577" max="13577" width="8.375" style="221" customWidth="1"/>
    <col min="13578" max="13586" width="8.125" style="221" customWidth="1"/>
    <col min="13587" max="13587" width="10" style="221" bestFit="1" customWidth="1"/>
    <col min="13588" max="13830" width="8.75" style="221"/>
    <col min="13831" max="13831" width="3.125" style="221" customWidth="1"/>
    <col min="13832" max="13832" width="21.5" style="221" customWidth="1"/>
    <col min="13833" max="13833" width="8.375" style="221" customWidth="1"/>
    <col min="13834" max="13842" width="8.125" style="221" customWidth="1"/>
    <col min="13843" max="13843" width="10" style="221" bestFit="1" customWidth="1"/>
    <col min="13844" max="14086" width="8.75" style="221"/>
    <col min="14087" max="14087" width="3.125" style="221" customWidth="1"/>
    <col min="14088" max="14088" width="21.5" style="221" customWidth="1"/>
    <col min="14089" max="14089" width="8.375" style="221" customWidth="1"/>
    <col min="14090" max="14098" width="8.125" style="221" customWidth="1"/>
    <col min="14099" max="14099" width="10" style="221" bestFit="1" customWidth="1"/>
    <col min="14100" max="14342" width="8.75" style="221"/>
    <col min="14343" max="14343" width="3.125" style="221" customWidth="1"/>
    <col min="14344" max="14344" width="21.5" style="221" customWidth="1"/>
    <col min="14345" max="14345" width="8.375" style="221" customWidth="1"/>
    <col min="14346" max="14354" width="8.125" style="221" customWidth="1"/>
    <col min="14355" max="14355" width="10" style="221" bestFit="1" customWidth="1"/>
    <col min="14356" max="14598" width="8.75" style="221"/>
    <col min="14599" max="14599" width="3.125" style="221" customWidth="1"/>
    <col min="14600" max="14600" width="21.5" style="221" customWidth="1"/>
    <col min="14601" max="14601" width="8.375" style="221" customWidth="1"/>
    <col min="14602" max="14610" width="8.125" style="221" customWidth="1"/>
    <col min="14611" max="14611" width="10" style="221" bestFit="1" customWidth="1"/>
    <col min="14612" max="14854" width="8.75" style="221"/>
    <col min="14855" max="14855" width="3.125" style="221" customWidth="1"/>
    <col min="14856" max="14856" width="21.5" style="221" customWidth="1"/>
    <col min="14857" max="14857" width="8.375" style="221" customWidth="1"/>
    <col min="14858" max="14866" width="8.125" style="221" customWidth="1"/>
    <col min="14867" max="14867" width="10" style="221" bestFit="1" customWidth="1"/>
    <col min="14868" max="15110" width="8.75" style="221"/>
    <col min="15111" max="15111" width="3.125" style="221" customWidth="1"/>
    <col min="15112" max="15112" width="21.5" style="221" customWidth="1"/>
    <col min="15113" max="15113" width="8.375" style="221" customWidth="1"/>
    <col min="15114" max="15122" width="8.125" style="221" customWidth="1"/>
    <col min="15123" max="15123" width="10" style="221" bestFit="1" customWidth="1"/>
    <col min="15124" max="15366" width="8.75" style="221"/>
    <col min="15367" max="15367" width="3.125" style="221" customWidth="1"/>
    <col min="15368" max="15368" width="21.5" style="221" customWidth="1"/>
    <col min="15369" max="15369" width="8.375" style="221" customWidth="1"/>
    <col min="15370" max="15378" width="8.125" style="221" customWidth="1"/>
    <col min="15379" max="15379" width="10" style="221" bestFit="1" customWidth="1"/>
    <col min="15380" max="15622" width="8.75" style="221"/>
    <col min="15623" max="15623" width="3.125" style="221" customWidth="1"/>
    <col min="15624" max="15624" width="21.5" style="221" customWidth="1"/>
    <col min="15625" max="15625" width="8.375" style="221" customWidth="1"/>
    <col min="15626" max="15634" width="8.125" style="221" customWidth="1"/>
    <col min="15635" max="15635" width="10" style="221" bestFit="1" customWidth="1"/>
    <col min="15636" max="15878" width="8.75" style="221"/>
    <col min="15879" max="15879" width="3.125" style="221" customWidth="1"/>
    <col min="15880" max="15880" width="21.5" style="221" customWidth="1"/>
    <col min="15881" max="15881" width="8.375" style="221" customWidth="1"/>
    <col min="15882" max="15890" width="8.125" style="221" customWidth="1"/>
    <col min="15891" max="15891" width="10" style="221" bestFit="1" customWidth="1"/>
    <col min="15892" max="16134" width="8.75" style="221"/>
    <col min="16135" max="16135" width="3.125" style="221" customWidth="1"/>
    <col min="16136" max="16136" width="21.5" style="221" customWidth="1"/>
    <col min="16137" max="16137" width="8.375" style="221" customWidth="1"/>
    <col min="16138" max="16146" width="8.125" style="221" customWidth="1"/>
    <col min="16147" max="16147" width="10" style="221" bestFit="1" customWidth="1"/>
    <col min="16148" max="16384" width="8.75" style="221"/>
  </cols>
  <sheetData>
    <row r="1" spans="2:20" ht="15.75" customHeight="1"/>
    <row r="2" spans="2:20" s="223" customFormat="1" ht="14.25">
      <c r="B2" s="607" t="s">
        <v>80</v>
      </c>
      <c r="C2" s="607"/>
      <c r="D2" s="607"/>
      <c r="E2" s="607"/>
      <c r="F2" s="607"/>
      <c r="G2" s="607"/>
      <c r="H2" s="607"/>
      <c r="I2" s="607"/>
      <c r="J2" s="607"/>
      <c r="K2" s="607"/>
      <c r="L2" s="607"/>
      <c r="M2" s="607"/>
      <c r="N2" s="607"/>
      <c r="O2" s="607"/>
      <c r="P2" s="607"/>
      <c r="Q2" s="607"/>
      <c r="R2" s="607"/>
      <c r="S2" s="607"/>
      <c r="T2" s="607"/>
    </row>
    <row r="3" spans="2:20" s="223" customFormat="1" ht="15" thickBot="1">
      <c r="B3" s="224"/>
      <c r="C3" s="225"/>
      <c r="D3" s="226"/>
      <c r="S3" s="227"/>
      <c r="T3" s="228" t="s">
        <v>81</v>
      </c>
    </row>
    <row r="4" spans="2:20" ht="15.95" customHeight="1">
      <c r="B4" s="624" t="s">
        <v>82</v>
      </c>
      <c r="C4" s="625"/>
      <c r="D4" s="630" t="s">
        <v>83</v>
      </c>
      <c r="E4" s="632" t="s">
        <v>84</v>
      </c>
      <c r="F4" s="633"/>
      <c r="G4" s="633"/>
      <c r="H4" s="633"/>
      <c r="I4" s="633"/>
      <c r="J4" s="633"/>
      <c r="K4" s="633"/>
      <c r="L4" s="633"/>
      <c r="M4" s="633"/>
      <c r="N4" s="633"/>
      <c r="O4" s="634"/>
      <c r="P4" s="633"/>
      <c r="Q4" s="633"/>
      <c r="R4" s="634"/>
      <c r="S4" s="635"/>
      <c r="T4" s="636" t="s">
        <v>85</v>
      </c>
    </row>
    <row r="5" spans="2:20" s="220" customFormat="1" ht="15" customHeight="1">
      <c r="B5" s="626"/>
      <c r="C5" s="627"/>
      <c r="D5" s="609"/>
      <c r="E5" s="229">
        <v>4</v>
      </c>
      <c r="F5" s="230">
        <v>5</v>
      </c>
      <c r="G5" s="230">
        <v>6</v>
      </c>
      <c r="H5" s="230">
        <v>7</v>
      </c>
      <c r="I5" s="230">
        <v>8</v>
      </c>
      <c r="J5" s="230">
        <v>9</v>
      </c>
      <c r="K5" s="230">
        <v>10</v>
      </c>
      <c r="L5" s="230">
        <v>11</v>
      </c>
      <c r="M5" s="230">
        <v>12</v>
      </c>
      <c r="N5" s="230">
        <v>13</v>
      </c>
      <c r="O5" s="230">
        <v>14</v>
      </c>
      <c r="P5" s="231">
        <v>15</v>
      </c>
      <c r="Q5" s="231">
        <v>16</v>
      </c>
      <c r="R5" s="230">
        <v>17</v>
      </c>
      <c r="S5" s="232">
        <v>18</v>
      </c>
      <c r="T5" s="637"/>
    </row>
    <row r="6" spans="2:20" s="220" customFormat="1" ht="14.25" thickBot="1">
      <c r="B6" s="628"/>
      <c r="C6" s="629"/>
      <c r="D6" s="631"/>
      <c r="E6" s="233">
        <v>2022</v>
      </c>
      <c r="F6" s="234">
        <v>2023</v>
      </c>
      <c r="G6" s="234">
        <v>2024</v>
      </c>
      <c r="H6" s="234">
        <v>2025</v>
      </c>
      <c r="I6" s="234">
        <v>2026</v>
      </c>
      <c r="J6" s="234">
        <v>2027</v>
      </c>
      <c r="K6" s="234">
        <v>2028</v>
      </c>
      <c r="L6" s="234">
        <v>2029</v>
      </c>
      <c r="M6" s="234">
        <v>2030</v>
      </c>
      <c r="N6" s="234">
        <v>2031</v>
      </c>
      <c r="O6" s="234">
        <v>2032</v>
      </c>
      <c r="P6" s="234">
        <v>2033</v>
      </c>
      <c r="Q6" s="234">
        <v>2034</v>
      </c>
      <c r="R6" s="234">
        <v>2035</v>
      </c>
      <c r="S6" s="235">
        <v>2036</v>
      </c>
      <c r="T6" s="638"/>
    </row>
    <row r="7" spans="2:20" ht="13.5">
      <c r="B7" s="639" t="s">
        <v>86</v>
      </c>
      <c r="C7" s="236" t="s">
        <v>172</v>
      </c>
      <c r="D7" s="237" t="s">
        <v>88</v>
      </c>
      <c r="E7" s="238"/>
      <c r="F7" s="239"/>
      <c r="G7" s="239"/>
      <c r="H7" s="239"/>
      <c r="I7" s="239"/>
      <c r="J7" s="239"/>
      <c r="K7" s="239"/>
      <c r="L7" s="239"/>
      <c r="M7" s="239"/>
      <c r="N7" s="239"/>
      <c r="O7" s="239"/>
      <c r="P7" s="239"/>
      <c r="Q7" s="239"/>
      <c r="R7" s="239"/>
      <c r="S7" s="240"/>
      <c r="T7" s="240"/>
    </row>
    <row r="8" spans="2:20" ht="26.1" customHeight="1">
      <c r="B8" s="640"/>
      <c r="C8" s="241"/>
      <c r="D8" s="242"/>
      <c r="E8" s="243"/>
      <c r="F8" s="244"/>
      <c r="G8" s="244"/>
      <c r="H8" s="244"/>
      <c r="I8" s="244"/>
      <c r="J8" s="244"/>
      <c r="K8" s="244"/>
      <c r="L8" s="244"/>
      <c r="M8" s="244"/>
      <c r="N8" s="244"/>
      <c r="O8" s="244"/>
      <c r="P8" s="244"/>
      <c r="Q8" s="244"/>
      <c r="R8" s="244"/>
      <c r="S8" s="245"/>
      <c r="T8" s="245"/>
    </row>
    <row r="9" spans="2:20" ht="26.1" customHeight="1">
      <c r="B9" s="640"/>
      <c r="C9" s="246"/>
      <c r="D9" s="242"/>
      <c r="E9" s="243"/>
      <c r="F9" s="244"/>
      <c r="G9" s="244"/>
      <c r="H9" s="244"/>
      <c r="I9" s="244"/>
      <c r="J9" s="244"/>
      <c r="K9" s="244"/>
      <c r="L9" s="244"/>
      <c r="M9" s="244"/>
      <c r="N9" s="244"/>
      <c r="O9" s="244"/>
      <c r="P9" s="244"/>
      <c r="Q9" s="244"/>
      <c r="R9" s="244"/>
      <c r="S9" s="245"/>
      <c r="T9" s="245"/>
    </row>
    <row r="10" spans="2:20" ht="26.1" customHeight="1">
      <c r="B10" s="640"/>
      <c r="C10" s="246"/>
      <c r="D10" s="242"/>
      <c r="E10" s="243"/>
      <c r="F10" s="244"/>
      <c r="G10" s="244"/>
      <c r="H10" s="244"/>
      <c r="I10" s="244"/>
      <c r="J10" s="244"/>
      <c r="K10" s="244"/>
      <c r="L10" s="244"/>
      <c r="M10" s="244"/>
      <c r="N10" s="244"/>
      <c r="O10" s="244"/>
      <c r="P10" s="244"/>
      <c r="Q10" s="244"/>
      <c r="R10" s="244"/>
      <c r="S10" s="245"/>
      <c r="T10" s="245"/>
    </row>
    <row r="11" spans="2:20" ht="26.1" customHeight="1">
      <c r="B11" s="640"/>
      <c r="C11" s="246"/>
      <c r="D11" s="242"/>
      <c r="E11" s="243"/>
      <c r="F11" s="244"/>
      <c r="G11" s="244"/>
      <c r="H11" s="244"/>
      <c r="I11" s="244"/>
      <c r="J11" s="244"/>
      <c r="K11" s="244"/>
      <c r="L11" s="244"/>
      <c r="M11" s="244"/>
      <c r="N11" s="244"/>
      <c r="O11" s="244"/>
      <c r="P11" s="244"/>
      <c r="Q11" s="244"/>
      <c r="R11" s="244"/>
      <c r="S11" s="245"/>
      <c r="T11" s="245"/>
    </row>
    <row r="12" spans="2:20" ht="26.1" customHeight="1">
      <c r="B12" s="640"/>
      <c r="C12" s="246"/>
      <c r="D12" s="247"/>
      <c r="E12" s="243"/>
      <c r="F12" s="244"/>
      <c r="G12" s="244"/>
      <c r="H12" s="244"/>
      <c r="I12" s="244"/>
      <c r="J12" s="244"/>
      <c r="K12" s="244"/>
      <c r="L12" s="244"/>
      <c r="M12" s="244"/>
      <c r="N12" s="244"/>
      <c r="O12" s="244"/>
      <c r="P12" s="244"/>
      <c r="Q12" s="244"/>
      <c r="R12" s="244"/>
      <c r="S12" s="245"/>
      <c r="T12" s="245"/>
    </row>
    <row r="13" spans="2:20" ht="26.1" customHeight="1">
      <c r="B13" s="640"/>
      <c r="C13" s="246"/>
      <c r="D13" s="242"/>
      <c r="E13" s="243"/>
      <c r="F13" s="244"/>
      <c r="G13" s="244"/>
      <c r="H13" s="244"/>
      <c r="I13" s="244"/>
      <c r="J13" s="244"/>
      <c r="K13" s="244"/>
      <c r="L13" s="244"/>
      <c r="M13" s="244"/>
      <c r="N13" s="244"/>
      <c r="O13" s="244"/>
      <c r="P13" s="244"/>
      <c r="Q13" s="244"/>
      <c r="R13" s="244"/>
      <c r="S13" s="245"/>
      <c r="T13" s="245"/>
    </row>
    <row r="14" spans="2:20" ht="26.1" customHeight="1">
      <c r="B14" s="641"/>
      <c r="C14" s="248"/>
      <c r="D14" s="249"/>
      <c r="E14" s="250"/>
      <c r="F14" s="251"/>
      <c r="G14" s="251"/>
      <c r="H14" s="251"/>
      <c r="I14" s="251"/>
      <c r="J14" s="251"/>
      <c r="K14" s="251"/>
      <c r="L14" s="251"/>
      <c r="M14" s="251"/>
      <c r="N14" s="251"/>
      <c r="O14" s="251"/>
      <c r="P14" s="251"/>
      <c r="Q14" s="251"/>
      <c r="R14" s="251"/>
      <c r="S14" s="252"/>
      <c r="T14" s="252"/>
    </row>
    <row r="15" spans="2:20" ht="14.25" thickBot="1">
      <c r="B15" s="642" t="s">
        <v>96</v>
      </c>
      <c r="C15" s="643"/>
      <c r="D15" s="253"/>
      <c r="E15" s="254"/>
      <c r="F15" s="255"/>
      <c r="G15" s="255"/>
      <c r="H15" s="255"/>
      <c r="I15" s="255"/>
      <c r="J15" s="255"/>
      <c r="K15" s="255"/>
      <c r="L15" s="255"/>
      <c r="M15" s="255"/>
      <c r="N15" s="255"/>
      <c r="O15" s="255"/>
      <c r="P15" s="255"/>
      <c r="Q15" s="255"/>
      <c r="R15" s="255"/>
      <c r="S15" s="256"/>
      <c r="T15" s="256"/>
    </row>
    <row r="16" spans="2:20" ht="22.5">
      <c r="B16" s="639" t="s">
        <v>97</v>
      </c>
      <c r="C16" s="396" t="s">
        <v>173</v>
      </c>
      <c r="D16" s="258" t="s">
        <v>174</v>
      </c>
      <c r="E16" s="238"/>
      <c r="F16" s="239"/>
      <c r="G16" s="239"/>
      <c r="H16" s="239"/>
      <c r="I16" s="239"/>
      <c r="J16" s="239"/>
      <c r="K16" s="239"/>
      <c r="L16" s="239"/>
      <c r="M16" s="239"/>
      <c r="N16" s="239"/>
      <c r="O16" s="239"/>
      <c r="P16" s="239"/>
      <c r="Q16" s="239"/>
      <c r="R16" s="239"/>
      <c r="S16" s="240"/>
      <c r="T16" s="240"/>
    </row>
    <row r="17" spans="2:40" ht="22.5">
      <c r="B17" s="640"/>
      <c r="C17" s="396" t="s">
        <v>175</v>
      </c>
      <c r="D17" s="258" t="s">
        <v>176</v>
      </c>
      <c r="E17" s="243"/>
      <c r="F17" s="244"/>
      <c r="G17" s="244"/>
      <c r="H17" s="244"/>
      <c r="I17" s="244"/>
      <c r="J17" s="244"/>
      <c r="K17" s="244"/>
      <c r="L17" s="244"/>
      <c r="M17" s="244"/>
      <c r="N17" s="244"/>
      <c r="O17" s="244"/>
      <c r="P17" s="244"/>
      <c r="Q17" s="244"/>
      <c r="R17" s="244"/>
      <c r="S17" s="245"/>
      <c r="T17" s="245"/>
    </row>
    <row r="18" spans="2:40" ht="24">
      <c r="B18" s="640"/>
      <c r="C18" s="259" t="s">
        <v>177</v>
      </c>
      <c r="D18" s="258" t="s">
        <v>178</v>
      </c>
      <c r="E18" s="243"/>
      <c r="F18" s="244"/>
      <c r="G18" s="244"/>
      <c r="H18" s="244"/>
      <c r="I18" s="244"/>
      <c r="J18" s="244"/>
      <c r="K18" s="244"/>
      <c r="L18" s="244"/>
      <c r="M18" s="244"/>
      <c r="N18" s="244"/>
      <c r="O18" s="244"/>
      <c r="P18" s="244"/>
      <c r="Q18" s="244"/>
      <c r="R18" s="244"/>
      <c r="S18" s="245"/>
      <c r="T18" s="245"/>
    </row>
    <row r="19" spans="2:40" ht="24">
      <c r="B19" s="640"/>
      <c r="C19" s="259" t="s">
        <v>179</v>
      </c>
      <c r="D19" s="260" t="s">
        <v>178</v>
      </c>
      <c r="E19" s="243"/>
      <c r="F19" s="244"/>
      <c r="G19" s="244"/>
      <c r="H19" s="244"/>
      <c r="I19" s="244"/>
      <c r="J19" s="244"/>
      <c r="K19" s="244"/>
      <c r="L19" s="244"/>
      <c r="M19" s="244"/>
      <c r="N19" s="244"/>
      <c r="O19" s="244"/>
      <c r="P19" s="244"/>
      <c r="Q19" s="244"/>
      <c r="R19" s="244"/>
      <c r="S19" s="245"/>
      <c r="T19" s="245"/>
    </row>
    <row r="20" spans="2:40" ht="26.1" customHeight="1">
      <c r="B20" s="640"/>
      <c r="C20" s="397"/>
      <c r="D20" s="262"/>
      <c r="E20" s="243"/>
      <c r="F20" s="244"/>
      <c r="G20" s="244"/>
      <c r="H20" s="244"/>
      <c r="I20" s="244"/>
      <c r="J20" s="244"/>
      <c r="K20" s="244"/>
      <c r="L20" s="244"/>
      <c r="M20" s="244"/>
      <c r="N20" s="244"/>
      <c r="O20" s="244"/>
      <c r="P20" s="244"/>
      <c r="Q20" s="244"/>
      <c r="R20" s="244"/>
      <c r="S20" s="245"/>
      <c r="T20" s="245"/>
    </row>
    <row r="21" spans="2:40" ht="26.1" customHeight="1">
      <c r="B21" s="640"/>
      <c r="C21" s="261"/>
      <c r="D21" s="262"/>
      <c r="E21" s="243"/>
      <c r="F21" s="244"/>
      <c r="G21" s="244"/>
      <c r="H21" s="244"/>
      <c r="I21" s="244"/>
      <c r="J21" s="244"/>
      <c r="K21" s="244"/>
      <c r="L21" s="244"/>
      <c r="M21" s="244"/>
      <c r="N21" s="244"/>
      <c r="O21" s="244"/>
      <c r="P21" s="244"/>
      <c r="Q21" s="244"/>
      <c r="R21" s="244"/>
      <c r="S21" s="245"/>
      <c r="T21" s="245"/>
    </row>
    <row r="22" spans="2:40" ht="26.1" customHeight="1">
      <c r="B22" s="640"/>
      <c r="C22" s="261"/>
      <c r="D22" s="262"/>
      <c r="E22" s="243"/>
      <c r="F22" s="244"/>
      <c r="G22" s="244"/>
      <c r="H22" s="244"/>
      <c r="I22" s="244"/>
      <c r="J22" s="244"/>
      <c r="K22" s="244"/>
      <c r="L22" s="244"/>
      <c r="M22" s="244"/>
      <c r="N22" s="244"/>
      <c r="O22" s="244"/>
      <c r="P22" s="244"/>
      <c r="Q22" s="244"/>
      <c r="R22" s="244"/>
      <c r="S22" s="245"/>
      <c r="T22" s="245"/>
    </row>
    <row r="23" spans="2:40" ht="26.1" customHeight="1">
      <c r="B23" s="641"/>
      <c r="C23" s="248"/>
      <c r="D23" s="249"/>
      <c r="E23" s="250"/>
      <c r="F23" s="251"/>
      <c r="G23" s="251"/>
      <c r="H23" s="251"/>
      <c r="I23" s="251"/>
      <c r="J23" s="251"/>
      <c r="K23" s="251"/>
      <c r="L23" s="251"/>
      <c r="M23" s="251"/>
      <c r="N23" s="251"/>
      <c r="O23" s="251"/>
      <c r="P23" s="251"/>
      <c r="Q23" s="251"/>
      <c r="R23" s="251"/>
      <c r="S23" s="252"/>
      <c r="T23" s="252"/>
    </row>
    <row r="24" spans="2:40" ht="14.25" thickBot="1">
      <c r="B24" s="642" t="s">
        <v>96</v>
      </c>
      <c r="C24" s="643"/>
      <c r="D24" s="253"/>
      <c r="E24" s="254"/>
      <c r="F24" s="255"/>
      <c r="G24" s="255"/>
      <c r="H24" s="255"/>
      <c r="I24" s="255"/>
      <c r="J24" s="255"/>
      <c r="K24" s="255"/>
      <c r="L24" s="255"/>
      <c r="M24" s="255"/>
      <c r="N24" s="255"/>
      <c r="O24" s="255"/>
      <c r="P24" s="255"/>
      <c r="Q24" s="255"/>
      <c r="R24" s="255"/>
      <c r="S24" s="256"/>
      <c r="T24" s="256"/>
    </row>
    <row r="25" spans="2:40" ht="13.5">
      <c r="B25" s="644" t="s">
        <v>109</v>
      </c>
      <c r="C25" s="241" t="s">
        <v>180</v>
      </c>
      <c r="D25" s="263" t="s">
        <v>88</v>
      </c>
      <c r="E25" s="243"/>
      <c r="F25" s="244"/>
      <c r="G25" s="244"/>
      <c r="H25" s="244"/>
      <c r="I25" s="244"/>
      <c r="J25" s="244"/>
      <c r="K25" s="244"/>
      <c r="L25" s="244"/>
      <c r="M25" s="244"/>
      <c r="N25" s="244"/>
      <c r="O25" s="244"/>
      <c r="P25" s="244"/>
      <c r="Q25" s="244"/>
      <c r="R25" s="244"/>
      <c r="S25" s="245"/>
      <c r="T25" s="245"/>
      <c r="U25" s="264"/>
      <c r="V25" s="264"/>
      <c r="W25" s="264"/>
      <c r="X25" s="264"/>
      <c r="Y25" s="264"/>
      <c r="Z25" s="264"/>
      <c r="AA25" s="264"/>
      <c r="AB25" s="264"/>
      <c r="AC25" s="264"/>
      <c r="AD25" s="264"/>
      <c r="AE25" s="264"/>
      <c r="AF25" s="264"/>
      <c r="AG25" s="264"/>
      <c r="AH25" s="264"/>
      <c r="AI25" s="264"/>
      <c r="AJ25" s="264"/>
      <c r="AK25" s="264"/>
      <c r="AL25" s="264"/>
      <c r="AM25" s="264"/>
      <c r="AN25" s="264"/>
    </row>
    <row r="26" spans="2:40" ht="26.1" customHeight="1">
      <c r="B26" s="645"/>
      <c r="C26" s="241"/>
      <c r="D26" s="258"/>
      <c r="E26" s="243"/>
      <c r="F26" s="244"/>
      <c r="G26" s="244"/>
      <c r="H26" s="244"/>
      <c r="I26" s="244"/>
      <c r="J26" s="244"/>
      <c r="K26" s="244"/>
      <c r="L26" s="244"/>
      <c r="M26" s="244"/>
      <c r="N26" s="244"/>
      <c r="O26" s="244"/>
      <c r="P26" s="244"/>
      <c r="Q26" s="244"/>
      <c r="R26" s="244"/>
      <c r="S26" s="245"/>
      <c r="T26" s="245"/>
      <c r="U26" s="264"/>
      <c r="V26" s="264"/>
      <c r="W26" s="264"/>
      <c r="X26" s="264"/>
      <c r="Y26" s="264"/>
      <c r="Z26" s="264"/>
      <c r="AA26" s="264"/>
      <c r="AB26" s="264"/>
      <c r="AC26" s="264"/>
      <c r="AD26" s="264"/>
      <c r="AE26" s="264"/>
      <c r="AF26" s="264"/>
      <c r="AG26" s="264"/>
      <c r="AH26" s="264"/>
      <c r="AI26" s="264"/>
      <c r="AJ26" s="264"/>
      <c r="AK26" s="264"/>
      <c r="AL26" s="264"/>
      <c r="AM26" s="264"/>
      <c r="AN26" s="264"/>
    </row>
    <row r="27" spans="2:40" ht="26.1" customHeight="1">
      <c r="B27" s="645"/>
      <c r="C27" s="241"/>
      <c r="D27" s="258"/>
      <c r="E27" s="243"/>
      <c r="F27" s="244"/>
      <c r="G27" s="244"/>
      <c r="H27" s="244"/>
      <c r="I27" s="244"/>
      <c r="J27" s="244"/>
      <c r="K27" s="244"/>
      <c r="L27" s="244"/>
      <c r="M27" s="244"/>
      <c r="N27" s="244"/>
      <c r="O27" s="244"/>
      <c r="P27" s="244"/>
      <c r="Q27" s="244"/>
      <c r="R27" s="244"/>
      <c r="S27" s="245"/>
      <c r="T27" s="245"/>
      <c r="U27" s="264"/>
      <c r="V27" s="264"/>
      <c r="W27" s="264"/>
      <c r="X27" s="264"/>
      <c r="Y27" s="264"/>
      <c r="Z27" s="264"/>
      <c r="AA27" s="264"/>
      <c r="AB27" s="264"/>
      <c r="AC27" s="264"/>
      <c r="AD27" s="264"/>
      <c r="AE27" s="264"/>
      <c r="AF27" s="264"/>
      <c r="AG27" s="264"/>
      <c r="AH27" s="264"/>
      <c r="AI27" s="264"/>
      <c r="AJ27" s="264"/>
      <c r="AK27" s="264"/>
      <c r="AL27" s="264"/>
      <c r="AM27" s="264"/>
      <c r="AN27" s="264"/>
    </row>
    <row r="28" spans="2:40" ht="26.1" customHeight="1">
      <c r="B28" s="645"/>
      <c r="C28" s="241"/>
      <c r="D28" s="258"/>
      <c r="E28" s="243"/>
      <c r="F28" s="244"/>
      <c r="G28" s="244"/>
      <c r="H28" s="244"/>
      <c r="I28" s="244"/>
      <c r="J28" s="244"/>
      <c r="K28" s="244"/>
      <c r="L28" s="244"/>
      <c r="M28" s="244"/>
      <c r="N28" s="244"/>
      <c r="O28" s="244"/>
      <c r="P28" s="244"/>
      <c r="Q28" s="244"/>
      <c r="R28" s="244"/>
      <c r="S28" s="245"/>
      <c r="T28" s="245"/>
      <c r="U28" s="264"/>
      <c r="V28" s="264"/>
      <c r="W28" s="264"/>
      <c r="X28" s="264"/>
      <c r="Y28" s="264"/>
      <c r="Z28" s="264"/>
      <c r="AA28" s="264"/>
      <c r="AB28" s="264"/>
      <c r="AC28" s="264"/>
      <c r="AD28" s="264"/>
      <c r="AE28" s="264"/>
      <c r="AF28" s="264"/>
      <c r="AG28" s="264"/>
      <c r="AH28" s="264"/>
      <c r="AI28" s="264"/>
      <c r="AJ28" s="264"/>
      <c r="AK28" s="264"/>
      <c r="AL28" s="264"/>
      <c r="AM28" s="264"/>
      <c r="AN28" s="264"/>
    </row>
    <row r="29" spans="2:40" ht="26.1" customHeight="1">
      <c r="B29" s="645"/>
      <c r="C29" s="241"/>
      <c r="D29" s="258"/>
      <c r="E29" s="243"/>
      <c r="F29" s="244"/>
      <c r="G29" s="244"/>
      <c r="H29" s="244"/>
      <c r="I29" s="244"/>
      <c r="J29" s="244"/>
      <c r="K29" s="244"/>
      <c r="L29" s="244"/>
      <c r="M29" s="244"/>
      <c r="N29" s="244"/>
      <c r="O29" s="244"/>
      <c r="P29" s="244"/>
      <c r="Q29" s="244"/>
      <c r="R29" s="244"/>
      <c r="S29" s="245"/>
      <c r="T29" s="245"/>
      <c r="U29" s="264"/>
      <c r="V29" s="264"/>
      <c r="W29" s="264"/>
      <c r="X29" s="264"/>
      <c r="Y29" s="264"/>
      <c r="Z29" s="264"/>
      <c r="AA29" s="264"/>
      <c r="AB29" s="264"/>
      <c r="AC29" s="264"/>
      <c r="AD29" s="264"/>
      <c r="AE29" s="264"/>
      <c r="AF29" s="264"/>
      <c r="AG29" s="264"/>
      <c r="AH29" s="264"/>
      <c r="AI29" s="264"/>
      <c r="AJ29" s="264"/>
      <c r="AK29" s="264"/>
      <c r="AL29" s="264"/>
      <c r="AM29" s="264"/>
      <c r="AN29" s="264"/>
    </row>
    <row r="30" spans="2:40" ht="26.1" customHeight="1">
      <c r="B30" s="645"/>
      <c r="C30" s="241"/>
      <c r="D30" s="258"/>
      <c r="E30" s="243"/>
      <c r="F30" s="244"/>
      <c r="G30" s="244"/>
      <c r="H30" s="244"/>
      <c r="I30" s="244"/>
      <c r="J30" s="244"/>
      <c r="K30" s="244"/>
      <c r="L30" s="244"/>
      <c r="M30" s="244"/>
      <c r="N30" s="244"/>
      <c r="O30" s="244"/>
      <c r="P30" s="244"/>
      <c r="Q30" s="244"/>
      <c r="R30" s="244"/>
      <c r="S30" s="245"/>
      <c r="T30" s="245"/>
      <c r="U30" s="264"/>
      <c r="V30" s="264"/>
      <c r="W30" s="264"/>
      <c r="X30" s="264"/>
      <c r="Y30" s="264"/>
      <c r="Z30" s="264"/>
      <c r="AA30" s="264"/>
      <c r="AB30" s="264"/>
      <c r="AC30" s="264"/>
      <c r="AD30" s="264"/>
      <c r="AE30" s="264"/>
      <c r="AF30" s="264"/>
      <c r="AG30" s="264"/>
      <c r="AH30" s="264"/>
      <c r="AI30" s="264"/>
      <c r="AJ30" s="264"/>
      <c r="AK30" s="264"/>
      <c r="AL30" s="264"/>
      <c r="AM30" s="264"/>
      <c r="AN30" s="264"/>
    </row>
    <row r="31" spans="2:40" ht="26.1" customHeight="1">
      <c r="B31" s="646"/>
      <c r="C31" s="265"/>
      <c r="D31" s="266"/>
      <c r="E31" s="267"/>
      <c r="F31" s="268"/>
      <c r="G31" s="268"/>
      <c r="H31" s="268"/>
      <c r="I31" s="268"/>
      <c r="J31" s="268"/>
      <c r="K31" s="268"/>
      <c r="L31" s="268"/>
      <c r="M31" s="268"/>
      <c r="N31" s="268"/>
      <c r="O31" s="268"/>
      <c r="P31" s="268"/>
      <c r="Q31" s="268"/>
      <c r="R31" s="268"/>
      <c r="S31" s="269"/>
      <c r="T31" s="269"/>
      <c r="U31" s="264"/>
      <c r="V31" s="264"/>
      <c r="W31" s="264"/>
      <c r="X31" s="264"/>
      <c r="Y31" s="264"/>
      <c r="Z31" s="264"/>
      <c r="AA31" s="264"/>
      <c r="AB31" s="264"/>
      <c r="AC31" s="264"/>
      <c r="AD31" s="264"/>
      <c r="AE31" s="264"/>
      <c r="AF31" s="264"/>
      <c r="AG31" s="264"/>
      <c r="AH31" s="264"/>
      <c r="AI31" s="264"/>
      <c r="AJ31" s="264"/>
      <c r="AK31" s="264"/>
      <c r="AL31" s="264"/>
      <c r="AM31" s="264"/>
      <c r="AN31" s="264"/>
    </row>
    <row r="32" spans="2:40" ht="14.25" thickBot="1">
      <c r="B32" s="647" t="s">
        <v>115</v>
      </c>
      <c r="C32" s="648"/>
      <c r="D32" s="270"/>
      <c r="E32" s="271"/>
      <c r="F32" s="272"/>
      <c r="G32" s="272"/>
      <c r="H32" s="272"/>
      <c r="I32" s="272"/>
      <c r="J32" s="272"/>
      <c r="K32" s="272"/>
      <c r="L32" s="272"/>
      <c r="M32" s="272"/>
      <c r="N32" s="272"/>
      <c r="O32" s="272"/>
      <c r="P32" s="272"/>
      <c r="Q32" s="272"/>
      <c r="R32" s="272"/>
      <c r="S32" s="273"/>
      <c r="T32" s="273"/>
      <c r="U32" s="264"/>
      <c r="V32" s="264"/>
      <c r="W32" s="264"/>
      <c r="X32" s="264"/>
      <c r="Y32" s="264"/>
      <c r="Z32" s="264"/>
      <c r="AA32" s="264"/>
      <c r="AB32" s="264"/>
      <c r="AC32" s="264"/>
      <c r="AD32" s="264"/>
      <c r="AE32" s="264"/>
      <c r="AF32" s="264"/>
      <c r="AG32" s="264"/>
      <c r="AH32" s="264"/>
      <c r="AI32" s="264"/>
      <c r="AJ32" s="264"/>
      <c r="AK32" s="264"/>
      <c r="AL32" s="264"/>
      <c r="AM32" s="264"/>
      <c r="AN32" s="264"/>
    </row>
    <row r="33" spans="1:20" ht="14.25" thickBot="1">
      <c r="B33" s="622" t="s">
        <v>116</v>
      </c>
      <c r="C33" s="623"/>
      <c r="D33" s="274"/>
      <c r="E33" s="275"/>
      <c r="F33" s="276"/>
      <c r="G33" s="276"/>
      <c r="H33" s="276"/>
      <c r="I33" s="276"/>
      <c r="J33" s="276"/>
      <c r="K33" s="276"/>
      <c r="L33" s="276"/>
      <c r="M33" s="276"/>
      <c r="N33" s="276"/>
      <c r="O33" s="276"/>
      <c r="P33" s="276"/>
      <c r="Q33" s="276"/>
      <c r="R33" s="276"/>
      <c r="S33" s="277"/>
      <c r="T33" s="277"/>
    </row>
    <row r="34" spans="1:20" s="281" customFormat="1" ht="18" customHeight="1">
      <c r="A34" s="278"/>
      <c r="B34" s="279" t="s">
        <v>117</v>
      </c>
      <c r="C34" s="280"/>
      <c r="T34" s="282"/>
    </row>
    <row r="35" spans="1:20" s="220" customFormat="1" ht="18" customHeight="1">
      <c r="A35" s="283"/>
      <c r="B35" s="279" t="s">
        <v>118</v>
      </c>
      <c r="T35" s="282"/>
    </row>
    <row r="36" spans="1:20" ht="30" customHeight="1">
      <c r="T36" s="282"/>
    </row>
    <row r="37" spans="1:20" ht="30" customHeight="1">
      <c r="T37" s="282"/>
    </row>
    <row r="38" spans="1:20" ht="30" customHeight="1">
      <c r="T38" s="282"/>
    </row>
    <row r="39" spans="1:20" ht="30" customHeight="1">
      <c r="T39" s="282"/>
    </row>
    <row r="40" spans="1:20" ht="30" customHeight="1">
      <c r="T40" s="284"/>
    </row>
    <row r="41" spans="1:20" ht="30" customHeight="1">
      <c r="T41" s="282"/>
    </row>
  </sheetData>
  <protectedRanges>
    <protectedRange sqref="E25:S30 C14:S14 E7:S13 B31:S32 B25:B30 T7:T14 T25:T32 E16:T23 C21:D23" name="範囲1"/>
    <protectedRange sqref="D25:D30" name="範囲1_2"/>
    <protectedRange sqref="C7:D13" name="範囲1_1"/>
  </protectedRanges>
  <mergeCells count="12">
    <mergeCell ref="B33:C33"/>
    <mergeCell ref="B2:T2"/>
    <mergeCell ref="B4:C6"/>
    <mergeCell ref="D4:D6"/>
    <mergeCell ref="E4:S4"/>
    <mergeCell ref="T4:T6"/>
    <mergeCell ref="B7:B14"/>
    <mergeCell ref="B15:C15"/>
    <mergeCell ref="B16:B23"/>
    <mergeCell ref="B24:C24"/>
    <mergeCell ref="B25:B31"/>
    <mergeCell ref="B32:C32"/>
  </mergeCells>
  <phoneticPr fontId="2"/>
  <pageMargins left="0.70866141732283472" right="0.70866141732283472" top="0.74803149606299213" bottom="0.74803149606299213" header="0.31496062992125984" footer="0.31496062992125984"/>
  <pageSetup paperSize="9" scale="53" orientation="portrait" r:id="rId1"/>
  <headerFooter>
    <oddHeader>&amp;R（&amp;A）</oddHeader>
  </headerFooter>
  <colBreaks count="1" manualBreakCount="1">
    <brk id="20" max="3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O47"/>
  <sheetViews>
    <sheetView view="pageBreakPreview" zoomScale="60" zoomScaleNormal="100" workbookViewId="0">
      <selection activeCell="I50" sqref="I50"/>
    </sheetView>
  </sheetViews>
  <sheetFormatPr defaultRowHeight="15.95" customHeight="1"/>
  <cols>
    <col min="1" max="1" width="3.125" style="313" customWidth="1"/>
    <col min="2" max="2" width="21.5" style="313" customWidth="1"/>
    <col min="3" max="3" width="8.375" style="313" customWidth="1"/>
    <col min="4" max="18" width="8.125" style="222" customWidth="1"/>
    <col min="19" max="19" width="10.625" style="222" customWidth="1"/>
    <col min="20" max="20" width="10" style="222" bestFit="1" customWidth="1"/>
    <col min="21" max="251" width="8.75" style="222"/>
    <col min="252" max="252" width="3.125" style="222" customWidth="1"/>
    <col min="253" max="253" width="21.5" style="222" customWidth="1"/>
    <col min="254" max="254" width="8.375" style="222" customWidth="1"/>
    <col min="255" max="274" width="8.125" style="222" customWidth="1"/>
    <col min="275" max="275" width="10.625" style="222" customWidth="1"/>
    <col min="276" max="276" width="10" style="222" bestFit="1" customWidth="1"/>
    <col min="277" max="507" width="8.75" style="222"/>
    <col min="508" max="508" width="3.125" style="222" customWidth="1"/>
    <col min="509" max="509" width="21.5" style="222" customWidth="1"/>
    <col min="510" max="510" width="8.375" style="222" customWidth="1"/>
    <col min="511" max="530" width="8.125" style="222" customWidth="1"/>
    <col min="531" max="531" width="10.625" style="222" customWidth="1"/>
    <col min="532" max="532" width="10" style="222" bestFit="1" customWidth="1"/>
    <col min="533" max="763" width="8.75" style="222"/>
    <col min="764" max="764" width="3.125" style="222" customWidth="1"/>
    <col min="765" max="765" width="21.5" style="222" customWidth="1"/>
    <col min="766" max="766" width="8.375" style="222" customWidth="1"/>
    <col min="767" max="786" width="8.125" style="222" customWidth="1"/>
    <col min="787" max="787" width="10.625" style="222" customWidth="1"/>
    <col min="788" max="788" width="10" style="222" bestFit="1" customWidth="1"/>
    <col min="789" max="1019" width="8.75" style="222"/>
    <col min="1020" max="1020" width="3.125" style="222" customWidth="1"/>
    <col min="1021" max="1021" width="21.5" style="222" customWidth="1"/>
    <col min="1022" max="1022" width="8.375" style="222" customWidth="1"/>
    <col min="1023" max="1042" width="8.125" style="222" customWidth="1"/>
    <col min="1043" max="1043" width="10.625" style="222" customWidth="1"/>
    <col min="1044" max="1044" width="10" style="222" bestFit="1" customWidth="1"/>
    <col min="1045" max="1275" width="8.75" style="222"/>
    <col min="1276" max="1276" width="3.125" style="222" customWidth="1"/>
    <col min="1277" max="1277" width="21.5" style="222" customWidth="1"/>
    <col min="1278" max="1278" width="8.375" style="222" customWidth="1"/>
    <col min="1279" max="1298" width="8.125" style="222" customWidth="1"/>
    <col min="1299" max="1299" width="10.625" style="222" customWidth="1"/>
    <col min="1300" max="1300" width="10" style="222" bestFit="1" customWidth="1"/>
    <col min="1301" max="1531" width="8.75" style="222"/>
    <col min="1532" max="1532" width="3.125" style="222" customWidth="1"/>
    <col min="1533" max="1533" width="21.5" style="222" customWidth="1"/>
    <col min="1534" max="1534" width="8.375" style="222" customWidth="1"/>
    <col min="1535" max="1554" width="8.125" style="222" customWidth="1"/>
    <col min="1555" max="1555" width="10.625" style="222" customWidth="1"/>
    <col min="1556" max="1556" width="10" style="222" bestFit="1" customWidth="1"/>
    <col min="1557" max="1787" width="8.75" style="222"/>
    <col min="1788" max="1788" width="3.125" style="222" customWidth="1"/>
    <col min="1789" max="1789" width="21.5" style="222" customWidth="1"/>
    <col min="1790" max="1790" width="8.375" style="222" customWidth="1"/>
    <col min="1791" max="1810" width="8.125" style="222" customWidth="1"/>
    <col min="1811" max="1811" width="10.625" style="222" customWidth="1"/>
    <col min="1812" max="1812" width="10" style="222" bestFit="1" customWidth="1"/>
    <col min="1813" max="2043" width="8.75" style="222"/>
    <col min="2044" max="2044" width="3.125" style="222" customWidth="1"/>
    <col min="2045" max="2045" width="21.5" style="222" customWidth="1"/>
    <col min="2046" max="2046" width="8.375" style="222" customWidth="1"/>
    <col min="2047" max="2066" width="8.125" style="222" customWidth="1"/>
    <col min="2067" max="2067" width="10.625" style="222" customWidth="1"/>
    <col min="2068" max="2068" width="10" style="222" bestFit="1" customWidth="1"/>
    <col min="2069" max="2299" width="8.75" style="222"/>
    <col min="2300" max="2300" width="3.125" style="222" customWidth="1"/>
    <col min="2301" max="2301" width="21.5" style="222" customWidth="1"/>
    <col min="2302" max="2302" width="8.375" style="222" customWidth="1"/>
    <col min="2303" max="2322" width="8.125" style="222" customWidth="1"/>
    <col min="2323" max="2323" width="10.625" style="222" customWidth="1"/>
    <col min="2324" max="2324" width="10" style="222" bestFit="1" customWidth="1"/>
    <col min="2325" max="2555" width="8.75" style="222"/>
    <col min="2556" max="2556" width="3.125" style="222" customWidth="1"/>
    <col min="2557" max="2557" width="21.5" style="222" customWidth="1"/>
    <col min="2558" max="2558" width="8.375" style="222" customWidth="1"/>
    <col min="2559" max="2578" width="8.125" style="222" customWidth="1"/>
    <col min="2579" max="2579" width="10.625" style="222" customWidth="1"/>
    <col min="2580" max="2580" width="10" style="222" bestFit="1" customWidth="1"/>
    <col min="2581" max="2811" width="8.75" style="222"/>
    <col min="2812" max="2812" width="3.125" style="222" customWidth="1"/>
    <col min="2813" max="2813" width="21.5" style="222" customWidth="1"/>
    <col min="2814" max="2814" width="8.375" style="222" customWidth="1"/>
    <col min="2815" max="2834" width="8.125" style="222" customWidth="1"/>
    <col min="2835" max="2835" width="10.625" style="222" customWidth="1"/>
    <col min="2836" max="2836" width="10" style="222" bestFit="1" customWidth="1"/>
    <col min="2837" max="3067" width="8.75" style="222"/>
    <col min="3068" max="3068" width="3.125" style="222" customWidth="1"/>
    <col min="3069" max="3069" width="21.5" style="222" customWidth="1"/>
    <col min="3070" max="3070" width="8.375" style="222" customWidth="1"/>
    <col min="3071" max="3090" width="8.125" style="222" customWidth="1"/>
    <col min="3091" max="3091" width="10.625" style="222" customWidth="1"/>
    <col min="3092" max="3092" width="10" style="222" bestFit="1" customWidth="1"/>
    <col min="3093" max="3323" width="8.75" style="222"/>
    <col min="3324" max="3324" width="3.125" style="222" customWidth="1"/>
    <col min="3325" max="3325" width="21.5" style="222" customWidth="1"/>
    <col min="3326" max="3326" width="8.375" style="222" customWidth="1"/>
    <col min="3327" max="3346" width="8.125" style="222" customWidth="1"/>
    <col min="3347" max="3347" width="10.625" style="222" customWidth="1"/>
    <col min="3348" max="3348" width="10" style="222" bestFit="1" customWidth="1"/>
    <col min="3349" max="3579" width="8.75" style="222"/>
    <col min="3580" max="3580" width="3.125" style="222" customWidth="1"/>
    <col min="3581" max="3581" width="21.5" style="222" customWidth="1"/>
    <col min="3582" max="3582" width="8.375" style="222" customWidth="1"/>
    <col min="3583" max="3602" width="8.125" style="222" customWidth="1"/>
    <col min="3603" max="3603" width="10.625" style="222" customWidth="1"/>
    <col min="3604" max="3604" width="10" style="222" bestFit="1" customWidth="1"/>
    <col min="3605" max="3835" width="8.75" style="222"/>
    <col min="3836" max="3836" width="3.125" style="222" customWidth="1"/>
    <col min="3837" max="3837" width="21.5" style="222" customWidth="1"/>
    <col min="3838" max="3838" width="8.375" style="222" customWidth="1"/>
    <col min="3839" max="3858" width="8.125" style="222" customWidth="1"/>
    <col min="3859" max="3859" width="10.625" style="222" customWidth="1"/>
    <col min="3860" max="3860" width="10" style="222" bestFit="1" customWidth="1"/>
    <col min="3861" max="4091" width="8.75" style="222"/>
    <col min="4092" max="4092" width="3.125" style="222" customWidth="1"/>
    <col min="4093" max="4093" width="21.5" style="222" customWidth="1"/>
    <col min="4094" max="4094" width="8.375" style="222" customWidth="1"/>
    <col min="4095" max="4114" width="8.125" style="222" customWidth="1"/>
    <col min="4115" max="4115" width="10.625" style="222" customWidth="1"/>
    <col min="4116" max="4116" width="10" style="222" bestFit="1" customWidth="1"/>
    <col min="4117" max="4347" width="8.75" style="222"/>
    <col min="4348" max="4348" width="3.125" style="222" customWidth="1"/>
    <col min="4349" max="4349" width="21.5" style="222" customWidth="1"/>
    <col min="4350" max="4350" width="8.375" style="222" customWidth="1"/>
    <col min="4351" max="4370" width="8.125" style="222" customWidth="1"/>
    <col min="4371" max="4371" width="10.625" style="222" customWidth="1"/>
    <col min="4372" max="4372" width="10" style="222" bestFit="1" customWidth="1"/>
    <col min="4373" max="4603" width="8.75" style="222"/>
    <col min="4604" max="4604" width="3.125" style="222" customWidth="1"/>
    <col min="4605" max="4605" width="21.5" style="222" customWidth="1"/>
    <col min="4606" max="4606" width="8.375" style="222" customWidth="1"/>
    <col min="4607" max="4626" width="8.125" style="222" customWidth="1"/>
    <col min="4627" max="4627" width="10.625" style="222" customWidth="1"/>
    <col min="4628" max="4628" width="10" style="222" bestFit="1" customWidth="1"/>
    <col min="4629" max="4859" width="8.75" style="222"/>
    <col min="4860" max="4860" width="3.125" style="222" customWidth="1"/>
    <col min="4861" max="4861" width="21.5" style="222" customWidth="1"/>
    <col min="4862" max="4862" width="8.375" style="222" customWidth="1"/>
    <col min="4863" max="4882" width="8.125" style="222" customWidth="1"/>
    <col min="4883" max="4883" width="10.625" style="222" customWidth="1"/>
    <col min="4884" max="4884" width="10" style="222" bestFit="1" customWidth="1"/>
    <col min="4885" max="5115" width="8.75" style="222"/>
    <col min="5116" max="5116" width="3.125" style="222" customWidth="1"/>
    <col min="5117" max="5117" width="21.5" style="222" customWidth="1"/>
    <col min="5118" max="5118" width="8.375" style="222" customWidth="1"/>
    <col min="5119" max="5138" width="8.125" style="222" customWidth="1"/>
    <col min="5139" max="5139" width="10.625" style="222" customWidth="1"/>
    <col min="5140" max="5140" width="10" style="222" bestFit="1" customWidth="1"/>
    <col min="5141" max="5371" width="8.75" style="222"/>
    <col min="5372" max="5372" width="3.125" style="222" customWidth="1"/>
    <col min="5373" max="5373" width="21.5" style="222" customWidth="1"/>
    <col min="5374" max="5374" width="8.375" style="222" customWidth="1"/>
    <col min="5375" max="5394" width="8.125" style="222" customWidth="1"/>
    <col min="5395" max="5395" width="10.625" style="222" customWidth="1"/>
    <col min="5396" max="5396" width="10" style="222" bestFit="1" customWidth="1"/>
    <col min="5397" max="5627" width="8.75" style="222"/>
    <col min="5628" max="5628" width="3.125" style="222" customWidth="1"/>
    <col min="5629" max="5629" width="21.5" style="222" customWidth="1"/>
    <col min="5630" max="5630" width="8.375" style="222" customWidth="1"/>
    <col min="5631" max="5650" width="8.125" style="222" customWidth="1"/>
    <col min="5651" max="5651" width="10.625" style="222" customWidth="1"/>
    <col min="5652" max="5652" width="10" style="222" bestFit="1" customWidth="1"/>
    <col min="5653" max="5883" width="8.75" style="222"/>
    <col min="5884" max="5884" width="3.125" style="222" customWidth="1"/>
    <col min="5885" max="5885" width="21.5" style="222" customWidth="1"/>
    <col min="5886" max="5886" width="8.375" style="222" customWidth="1"/>
    <col min="5887" max="5906" width="8.125" style="222" customWidth="1"/>
    <col min="5907" max="5907" width="10.625" style="222" customWidth="1"/>
    <col min="5908" max="5908" width="10" style="222" bestFit="1" customWidth="1"/>
    <col min="5909" max="6139" width="8.75" style="222"/>
    <col min="6140" max="6140" width="3.125" style="222" customWidth="1"/>
    <col min="6141" max="6141" width="21.5" style="222" customWidth="1"/>
    <col min="6142" max="6142" width="8.375" style="222" customWidth="1"/>
    <col min="6143" max="6162" width="8.125" style="222" customWidth="1"/>
    <col min="6163" max="6163" width="10.625" style="222" customWidth="1"/>
    <col min="6164" max="6164" width="10" style="222" bestFit="1" customWidth="1"/>
    <col min="6165" max="6395" width="8.75" style="222"/>
    <col min="6396" max="6396" width="3.125" style="222" customWidth="1"/>
    <col min="6397" max="6397" width="21.5" style="222" customWidth="1"/>
    <col min="6398" max="6398" width="8.375" style="222" customWidth="1"/>
    <col min="6399" max="6418" width="8.125" style="222" customWidth="1"/>
    <col min="6419" max="6419" width="10.625" style="222" customWidth="1"/>
    <col min="6420" max="6420" width="10" style="222" bestFit="1" customWidth="1"/>
    <col min="6421" max="6651" width="8.75" style="222"/>
    <col min="6652" max="6652" width="3.125" style="222" customWidth="1"/>
    <col min="6653" max="6653" width="21.5" style="222" customWidth="1"/>
    <col min="6654" max="6654" width="8.375" style="222" customWidth="1"/>
    <col min="6655" max="6674" width="8.125" style="222" customWidth="1"/>
    <col min="6675" max="6675" width="10.625" style="222" customWidth="1"/>
    <col min="6676" max="6676" width="10" style="222" bestFit="1" customWidth="1"/>
    <col min="6677" max="6907" width="8.75" style="222"/>
    <col min="6908" max="6908" width="3.125" style="222" customWidth="1"/>
    <col min="6909" max="6909" width="21.5" style="222" customWidth="1"/>
    <col min="6910" max="6910" width="8.375" style="222" customWidth="1"/>
    <col min="6911" max="6930" width="8.125" style="222" customWidth="1"/>
    <col min="6931" max="6931" width="10.625" style="222" customWidth="1"/>
    <col min="6932" max="6932" width="10" style="222" bestFit="1" customWidth="1"/>
    <col min="6933" max="7163" width="8.75" style="222"/>
    <col min="7164" max="7164" width="3.125" style="222" customWidth="1"/>
    <col min="7165" max="7165" width="21.5" style="222" customWidth="1"/>
    <col min="7166" max="7166" width="8.375" style="222" customWidth="1"/>
    <col min="7167" max="7186" width="8.125" style="222" customWidth="1"/>
    <col min="7187" max="7187" width="10.625" style="222" customWidth="1"/>
    <col min="7188" max="7188" width="10" style="222" bestFit="1" customWidth="1"/>
    <col min="7189" max="7419" width="8.75" style="222"/>
    <col min="7420" max="7420" width="3.125" style="222" customWidth="1"/>
    <col min="7421" max="7421" width="21.5" style="222" customWidth="1"/>
    <col min="7422" max="7422" width="8.375" style="222" customWidth="1"/>
    <col min="7423" max="7442" width="8.125" style="222" customWidth="1"/>
    <col min="7443" max="7443" width="10.625" style="222" customWidth="1"/>
    <col min="7444" max="7444" width="10" style="222" bestFit="1" customWidth="1"/>
    <col min="7445" max="7675" width="8.75" style="222"/>
    <col min="7676" max="7676" width="3.125" style="222" customWidth="1"/>
    <col min="7677" max="7677" width="21.5" style="222" customWidth="1"/>
    <col min="7678" max="7678" width="8.375" style="222" customWidth="1"/>
    <col min="7679" max="7698" width="8.125" style="222" customWidth="1"/>
    <col min="7699" max="7699" width="10.625" style="222" customWidth="1"/>
    <col min="7700" max="7700" width="10" style="222" bestFit="1" customWidth="1"/>
    <col min="7701" max="7931" width="8.75" style="222"/>
    <col min="7932" max="7932" width="3.125" style="222" customWidth="1"/>
    <col min="7933" max="7933" width="21.5" style="222" customWidth="1"/>
    <col min="7934" max="7934" width="8.375" style="222" customWidth="1"/>
    <col min="7935" max="7954" width="8.125" style="222" customWidth="1"/>
    <col min="7955" max="7955" width="10.625" style="222" customWidth="1"/>
    <col min="7956" max="7956" width="10" style="222" bestFit="1" customWidth="1"/>
    <col min="7957" max="8187" width="8.75" style="222"/>
    <col min="8188" max="8188" width="3.125" style="222" customWidth="1"/>
    <col min="8189" max="8189" width="21.5" style="222" customWidth="1"/>
    <col min="8190" max="8190" width="8.375" style="222" customWidth="1"/>
    <col min="8191" max="8210" width="8.125" style="222" customWidth="1"/>
    <col min="8211" max="8211" width="10.625" style="222" customWidth="1"/>
    <col min="8212" max="8212" width="10" style="222" bestFit="1" customWidth="1"/>
    <col min="8213" max="8443" width="8.75" style="222"/>
    <col min="8444" max="8444" width="3.125" style="222" customWidth="1"/>
    <col min="8445" max="8445" width="21.5" style="222" customWidth="1"/>
    <col min="8446" max="8446" width="8.375" style="222" customWidth="1"/>
    <col min="8447" max="8466" width="8.125" style="222" customWidth="1"/>
    <col min="8467" max="8467" width="10.625" style="222" customWidth="1"/>
    <col min="8468" max="8468" width="10" style="222" bestFit="1" customWidth="1"/>
    <col min="8469" max="8699" width="8.75" style="222"/>
    <col min="8700" max="8700" width="3.125" style="222" customWidth="1"/>
    <col min="8701" max="8701" width="21.5" style="222" customWidth="1"/>
    <col min="8702" max="8702" width="8.375" style="222" customWidth="1"/>
    <col min="8703" max="8722" width="8.125" style="222" customWidth="1"/>
    <col min="8723" max="8723" width="10.625" style="222" customWidth="1"/>
    <col min="8724" max="8724" width="10" style="222" bestFit="1" customWidth="1"/>
    <col min="8725" max="8955" width="8.75" style="222"/>
    <col min="8956" max="8956" width="3.125" style="222" customWidth="1"/>
    <col min="8957" max="8957" width="21.5" style="222" customWidth="1"/>
    <col min="8958" max="8958" width="8.375" style="222" customWidth="1"/>
    <col min="8959" max="8978" width="8.125" style="222" customWidth="1"/>
    <col min="8979" max="8979" width="10.625" style="222" customWidth="1"/>
    <col min="8980" max="8980" width="10" style="222" bestFit="1" customWidth="1"/>
    <col min="8981" max="9211" width="8.75" style="222"/>
    <col min="9212" max="9212" width="3.125" style="222" customWidth="1"/>
    <col min="9213" max="9213" width="21.5" style="222" customWidth="1"/>
    <col min="9214" max="9214" width="8.375" style="222" customWidth="1"/>
    <col min="9215" max="9234" width="8.125" style="222" customWidth="1"/>
    <col min="9235" max="9235" width="10.625" style="222" customWidth="1"/>
    <col min="9236" max="9236" width="10" style="222" bestFit="1" customWidth="1"/>
    <col min="9237" max="9467" width="8.75" style="222"/>
    <col min="9468" max="9468" width="3.125" style="222" customWidth="1"/>
    <col min="9469" max="9469" width="21.5" style="222" customWidth="1"/>
    <col min="9470" max="9470" width="8.375" style="222" customWidth="1"/>
    <col min="9471" max="9490" width="8.125" style="222" customWidth="1"/>
    <col min="9491" max="9491" width="10.625" style="222" customWidth="1"/>
    <col min="9492" max="9492" width="10" style="222" bestFit="1" customWidth="1"/>
    <col min="9493" max="9723" width="8.75" style="222"/>
    <col min="9724" max="9724" width="3.125" style="222" customWidth="1"/>
    <col min="9725" max="9725" width="21.5" style="222" customWidth="1"/>
    <col min="9726" max="9726" width="8.375" style="222" customWidth="1"/>
    <col min="9727" max="9746" width="8.125" style="222" customWidth="1"/>
    <col min="9747" max="9747" width="10.625" style="222" customWidth="1"/>
    <col min="9748" max="9748" width="10" style="222" bestFit="1" customWidth="1"/>
    <col min="9749" max="9979" width="8.75" style="222"/>
    <col min="9980" max="9980" width="3.125" style="222" customWidth="1"/>
    <col min="9981" max="9981" width="21.5" style="222" customWidth="1"/>
    <col min="9982" max="9982" width="8.375" style="222" customWidth="1"/>
    <col min="9983" max="10002" width="8.125" style="222" customWidth="1"/>
    <col min="10003" max="10003" width="10.625" style="222" customWidth="1"/>
    <col min="10004" max="10004" width="10" style="222" bestFit="1" customWidth="1"/>
    <col min="10005" max="10235" width="8.75" style="222"/>
    <col min="10236" max="10236" width="3.125" style="222" customWidth="1"/>
    <col min="10237" max="10237" width="21.5" style="222" customWidth="1"/>
    <col min="10238" max="10238" width="8.375" style="222" customWidth="1"/>
    <col min="10239" max="10258" width="8.125" style="222" customWidth="1"/>
    <col min="10259" max="10259" width="10.625" style="222" customWidth="1"/>
    <col min="10260" max="10260" width="10" style="222" bestFit="1" customWidth="1"/>
    <col min="10261" max="10491" width="8.75" style="222"/>
    <col min="10492" max="10492" width="3.125" style="222" customWidth="1"/>
    <col min="10493" max="10493" width="21.5" style="222" customWidth="1"/>
    <col min="10494" max="10494" width="8.375" style="222" customWidth="1"/>
    <col min="10495" max="10514" width="8.125" style="222" customWidth="1"/>
    <col min="10515" max="10515" width="10.625" style="222" customWidth="1"/>
    <col min="10516" max="10516" width="10" style="222" bestFit="1" customWidth="1"/>
    <col min="10517" max="10747" width="8.75" style="222"/>
    <col min="10748" max="10748" width="3.125" style="222" customWidth="1"/>
    <col min="10749" max="10749" width="21.5" style="222" customWidth="1"/>
    <col min="10750" max="10750" width="8.375" style="222" customWidth="1"/>
    <col min="10751" max="10770" width="8.125" style="222" customWidth="1"/>
    <col min="10771" max="10771" width="10.625" style="222" customWidth="1"/>
    <col min="10772" max="10772" width="10" style="222" bestFit="1" customWidth="1"/>
    <col min="10773" max="11003" width="8.75" style="222"/>
    <col min="11004" max="11004" width="3.125" style="222" customWidth="1"/>
    <col min="11005" max="11005" width="21.5" style="222" customWidth="1"/>
    <col min="11006" max="11006" width="8.375" style="222" customWidth="1"/>
    <col min="11007" max="11026" width="8.125" style="222" customWidth="1"/>
    <col min="11027" max="11027" width="10.625" style="222" customWidth="1"/>
    <col min="11028" max="11028" width="10" style="222" bestFit="1" customWidth="1"/>
    <col min="11029" max="11259" width="8.75" style="222"/>
    <col min="11260" max="11260" width="3.125" style="222" customWidth="1"/>
    <col min="11261" max="11261" width="21.5" style="222" customWidth="1"/>
    <col min="11262" max="11262" width="8.375" style="222" customWidth="1"/>
    <col min="11263" max="11282" width="8.125" style="222" customWidth="1"/>
    <col min="11283" max="11283" width="10.625" style="222" customWidth="1"/>
    <col min="11284" max="11284" width="10" style="222" bestFit="1" customWidth="1"/>
    <col min="11285" max="11515" width="8.75" style="222"/>
    <col min="11516" max="11516" width="3.125" style="222" customWidth="1"/>
    <col min="11517" max="11517" width="21.5" style="222" customWidth="1"/>
    <col min="11518" max="11518" width="8.375" style="222" customWidth="1"/>
    <col min="11519" max="11538" width="8.125" style="222" customWidth="1"/>
    <col min="11539" max="11539" width="10.625" style="222" customWidth="1"/>
    <col min="11540" max="11540" width="10" style="222" bestFit="1" customWidth="1"/>
    <col min="11541" max="11771" width="8.75" style="222"/>
    <col min="11772" max="11772" width="3.125" style="222" customWidth="1"/>
    <col min="11773" max="11773" width="21.5" style="222" customWidth="1"/>
    <col min="11774" max="11774" width="8.375" style="222" customWidth="1"/>
    <col min="11775" max="11794" width="8.125" style="222" customWidth="1"/>
    <col min="11795" max="11795" width="10.625" style="222" customWidth="1"/>
    <col min="11796" max="11796" width="10" style="222" bestFit="1" customWidth="1"/>
    <col min="11797" max="12027" width="8.75" style="222"/>
    <col min="12028" max="12028" width="3.125" style="222" customWidth="1"/>
    <col min="12029" max="12029" width="21.5" style="222" customWidth="1"/>
    <col min="12030" max="12030" width="8.375" style="222" customWidth="1"/>
    <col min="12031" max="12050" width="8.125" style="222" customWidth="1"/>
    <col min="12051" max="12051" width="10.625" style="222" customWidth="1"/>
    <col min="12052" max="12052" width="10" style="222" bestFit="1" customWidth="1"/>
    <col min="12053" max="12283" width="8.75" style="222"/>
    <col min="12284" max="12284" width="3.125" style="222" customWidth="1"/>
    <col min="12285" max="12285" width="21.5" style="222" customWidth="1"/>
    <col min="12286" max="12286" width="8.375" style="222" customWidth="1"/>
    <col min="12287" max="12306" width="8.125" style="222" customWidth="1"/>
    <col min="12307" max="12307" width="10.625" style="222" customWidth="1"/>
    <col min="12308" max="12308" width="10" style="222" bestFit="1" customWidth="1"/>
    <col min="12309" max="12539" width="8.75" style="222"/>
    <col min="12540" max="12540" width="3.125" style="222" customWidth="1"/>
    <col min="12541" max="12541" width="21.5" style="222" customWidth="1"/>
    <col min="12542" max="12542" width="8.375" style="222" customWidth="1"/>
    <col min="12543" max="12562" width="8.125" style="222" customWidth="1"/>
    <col min="12563" max="12563" width="10.625" style="222" customWidth="1"/>
    <col min="12564" max="12564" width="10" style="222" bestFit="1" customWidth="1"/>
    <col min="12565" max="12795" width="8.75" style="222"/>
    <col min="12796" max="12796" width="3.125" style="222" customWidth="1"/>
    <col min="12797" max="12797" width="21.5" style="222" customWidth="1"/>
    <col min="12798" max="12798" width="8.375" style="222" customWidth="1"/>
    <col min="12799" max="12818" width="8.125" style="222" customWidth="1"/>
    <col min="12819" max="12819" width="10.625" style="222" customWidth="1"/>
    <col min="12820" max="12820" width="10" style="222" bestFit="1" customWidth="1"/>
    <col min="12821" max="13051" width="8.75" style="222"/>
    <col min="13052" max="13052" width="3.125" style="222" customWidth="1"/>
    <col min="13053" max="13053" width="21.5" style="222" customWidth="1"/>
    <col min="13054" max="13054" width="8.375" style="222" customWidth="1"/>
    <col min="13055" max="13074" width="8.125" style="222" customWidth="1"/>
    <col min="13075" max="13075" width="10.625" style="222" customWidth="1"/>
    <col min="13076" max="13076" width="10" style="222" bestFit="1" customWidth="1"/>
    <col min="13077" max="13307" width="8.75" style="222"/>
    <col min="13308" max="13308" width="3.125" style="222" customWidth="1"/>
    <col min="13309" max="13309" width="21.5" style="222" customWidth="1"/>
    <col min="13310" max="13310" width="8.375" style="222" customWidth="1"/>
    <col min="13311" max="13330" width="8.125" style="222" customWidth="1"/>
    <col min="13331" max="13331" width="10.625" style="222" customWidth="1"/>
    <col min="13332" max="13332" width="10" style="222" bestFit="1" customWidth="1"/>
    <col min="13333" max="13563" width="8.75" style="222"/>
    <col min="13564" max="13564" width="3.125" style="222" customWidth="1"/>
    <col min="13565" max="13565" width="21.5" style="222" customWidth="1"/>
    <col min="13566" max="13566" width="8.375" style="222" customWidth="1"/>
    <col min="13567" max="13586" width="8.125" style="222" customWidth="1"/>
    <col min="13587" max="13587" width="10.625" style="222" customWidth="1"/>
    <col min="13588" max="13588" width="10" style="222" bestFit="1" customWidth="1"/>
    <col min="13589" max="13819" width="8.75" style="222"/>
    <col min="13820" max="13820" width="3.125" style="222" customWidth="1"/>
    <col min="13821" max="13821" width="21.5" style="222" customWidth="1"/>
    <col min="13822" max="13822" width="8.375" style="222" customWidth="1"/>
    <col min="13823" max="13842" width="8.125" style="222" customWidth="1"/>
    <col min="13843" max="13843" width="10.625" style="222" customWidth="1"/>
    <col min="13844" max="13844" width="10" style="222" bestFit="1" customWidth="1"/>
    <col min="13845" max="14075" width="8.75" style="222"/>
    <col min="14076" max="14076" width="3.125" style="222" customWidth="1"/>
    <col min="14077" max="14077" width="21.5" style="222" customWidth="1"/>
    <col min="14078" max="14078" width="8.375" style="222" customWidth="1"/>
    <col min="14079" max="14098" width="8.125" style="222" customWidth="1"/>
    <col min="14099" max="14099" width="10.625" style="222" customWidth="1"/>
    <col min="14100" max="14100" width="10" style="222" bestFit="1" customWidth="1"/>
    <col min="14101" max="14331" width="8.75" style="222"/>
    <col min="14332" max="14332" width="3.125" style="222" customWidth="1"/>
    <col min="14333" max="14333" width="21.5" style="222" customWidth="1"/>
    <col min="14334" max="14334" width="8.375" style="222" customWidth="1"/>
    <col min="14335" max="14354" width="8.125" style="222" customWidth="1"/>
    <col min="14355" max="14355" width="10.625" style="222" customWidth="1"/>
    <col min="14356" max="14356" width="10" style="222" bestFit="1" customWidth="1"/>
    <col min="14357" max="14587" width="8.75" style="222"/>
    <col min="14588" max="14588" width="3.125" style="222" customWidth="1"/>
    <col min="14589" max="14589" width="21.5" style="222" customWidth="1"/>
    <col min="14590" max="14590" width="8.375" style="222" customWidth="1"/>
    <col min="14591" max="14610" width="8.125" style="222" customWidth="1"/>
    <col min="14611" max="14611" width="10.625" style="222" customWidth="1"/>
    <col min="14612" max="14612" width="10" style="222" bestFit="1" customWidth="1"/>
    <col min="14613" max="14843" width="8.75" style="222"/>
    <col min="14844" max="14844" width="3.125" style="222" customWidth="1"/>
    <col min="14845" max="14845" width="21.5" style="222" customWidth="1"/>
    <col min="14846" max="14846" width="8.375" style="222" customWidth="1"/>
    <col min="14847" max="14866" width="8.125" style="222" customWidth="1"/>
    <col min="14867" max="14867" width="10.625" style="222" customWidth="1"/>
    <col min="14868" max="14868" width="10" style="222" bestFit="1" customWidth="1"/>
    <col min="14869" max="15099" width="8.75" style="222"/>
    <col min="15100" max="15100" width="3.125" style="222" customWidth="1"/>
    <col min="15101" max="15101" width="21.5" style="222" customWidth="1"/>
    <col min="15102" max="15102" width="8.375" style="222" customWidth="1"/>
    <col min="15103" max="15122" width="8.125" style="222" customWidth="1"/>
    <col min="15123" max="15123" width="10.625" style="222" customWidth="1"/>
    <col min="15124" max="15124" width="10" style="222" bestFit="1" customWidth="1"/>
    <col min="15125" max="15355" width="8.75" style="222"/>
    <col min="15356" max="15356" width="3.125" style="222" customWidth="1"/>
    <col min="15357" max="15357" width="21.5" style="222" customWidth="1"/>
    <col min="15358" max="15358" width="8.375" style="222" customWidth="1"/>
    <col min="15359" max="15378" width="8.125" style="222" customWidth="1"/>
    <col min="15379" max="15379" width="10.625" style="222" customWidth="1"/>
    <col min="15380" max="15380" width="10" style="222" bestFit="1" customWidth="1"/>
    <col min="15381" max="15611" width="8.75" style="222"/>
    <col min="15612" max="15612" width="3.125" style="222" customWidth="1"/>
    <col min="15613" max="15613" width="21.5" style="222" customWidth="1"/>
    <col min="15614" max="15614" width="8.375" style="222" customWidth="1"/>
    <col min="15615" max="15634" width="8.125" style="222" customWidth="1"/>
    <col min="15635" max="15635" width="10.625" style="222" customWidth="1"/>
    <col min="15636" max="15636" width="10" style="222" bestFit="1" customWidth="1"/>
    <col min="15637" max="15867" width="8.75" style="222"/>
    <col min="15868" max="15868" width="3.125" style="222" customWidth="1"/>
    <col min="15869" max="15869" width="21.5" style="222" customWidth="1"/>
    <col min="15870" max="15870" width="8.375" style="222" customWidth="1"/>
    <col min="15871" max="15890" width="8.125" style="222" customWidth="1"/>
    <col min="15891" max="15891" width="10.625" style="222" customWidth="1"/>
    <col min="15892" max="15892" width="10" style="222" bestFit="1" customWidth="1"/>
    <col min="15893" max="16123" width="8.75" style="222"/>
    <col min="16124" max="16124" width="3.125" style="222" customWidth="1"/>
    <col min="16125" max="16125" width="21.5" style="222" customWidth="1"/>
    <col min="16126" max="16126" width="8.375" style="222" customWidth="1"/>
    <col min="16127" max="16146" width="8.125" style="222" customWidth="1"/>
    <col min="16147" max="16147" width="10.625" style="222" customWidth="1"/>
    <col min="16148" max="16148" width="10" style="222" bestFit="1" customWidth="1"/>
    <col min="16149" max="16384" width="8.75" style="222"/>
  </cols>
  <sheetData>
    <row r="1" spans="1:20" ht="15.95" customHeight="1">
      <c r="A1" s="658" t="s">
        <v>181</v>
      </c>
      <c r="B1" s="658"/>
      <c r="C1" s="658"/>
      <c r="D1" s="658"/>
      <c r="E1" s="658"/>
      <c r="F1" s="658"/>
      <c r="G1" s="658"/>
      <c r="H1" s="658"/>
      <c r="I1" s="658"/>
      <c r="J1" s="658"/>
      <c r="K1" s="658"/>
      <c r="L1" s="658"/>
      <c r="M1" s="658"/>
      <c r="N1" s="658"/>
      <c r="O1" s="658"/>
      <c r="P1" s="658"/>
      <c r="Q1" s="658"/>
      <c r="R1" s="658"/>
      <c r="S1" s="658"/>
    </row>
    <row r="2" spans="1:20" ht="15.95" customHeight="1" thickBot="1">
      <c r="A2" s="228"/>
      <c r="B2" s="228"/>
      <c r="C2" s="228"/>
      <c r="D2" s="228"/>
      <c r="E2" s="228"/>
      <c r="F2" s="228"/>
      <c r="G2" s="228"/>
      <c r="H2" s="228"/>
      <c r="I2" s="228"/>
      <c r="J2" s="228"/>
      <c r="K2" s="228"/>
      <c r="L2" s="228"/>
      <c r="M2" s="228"/>
      <c r="N2" s="228"/>
      <c r="O2" s="228"/>
      <c r="P2" s="228"/>
      <c r="Q2" s="228"/>
      <c r="R2" s="228"/>
      <c r="S2" s="477" t="s">
        <v>81</v>
      </c>
    </row>
    <row r="3" spans="1:20" ht="15.95" customHeight="1">
      <c r="A3" s="659" t="s">
        <v>131</v>
      </c>
      <c r="B3" s="660"/>
      <c r="C3" s="665" t="s">
        <v>83</v>
      </c>
      <c r="D3" s="668" t="s">
        <v>84</v>
      </c>
      <c r="E3" s="669"/>
      <c r="F3" s="669"/>
      <c r="G3" s="669"/>
      <c r="H3" s="669"/>
      <c r="I3" s="669"/>
      <c r="J3" s="669"/>
      <c r="K3" s="669"/>
      <c r="L3" s="669"/>
      <c r="M3" s="669"/>
      <c r="N3" s="669"/>
      <c r="O3" s="669"/>
      <c r="P3" s="669"/>
      <c r="Q3" s="669"/>
      <c r="R3" s="670"/>
      <c r="S3" s="636" t="s">
        <v>85</v>
      </c>
    </row>
    <row r="4" spans="1:20" ht="15.95" customHeight="1">
      <c r="A4" s="661"/>
      <c r="B4" s="662"/>
      <c r="C4" s="666"/>
      <c r="D4" s="286">
        <v>4</v>
      </c>
      <c r="E4" s="230">
        <v>5</v>
      </c>
      <c r="F4" s="230">
        <v>6</v>
      </c>
      <c r="G4" s="230">
        <v>7</v>
      </c>
      <c r="H4" s="230">
        <v>8</v>
      </c>
      <c r="I4" s="230">
        <v>9</v>
      </c>
      <c r="J4" s="230">
        <v>10</v>
      </c>
      <c r="K4" s="230">
        <v>11</v>
      </c>
      <c r="L4" s="230">
        <v>12</v>
      </c>
      <c r="M4" s="230">
        <v>13</v>
      </c>
      <c r="N4" s="230">
        <v>14</v>
      </c>
      <c r="O4" s="230">
        <v>15</v>
      </c>
      <c r="P4" s="230">
        <v>16</v>
      </c>
      <c r="Q4" s="230">
        <v>17</v>
      </c>
      <c r="R4" s="287">
        <v>18</v>
      </c>
      <c r="S4" s="637"/>
    </row>
    <row r="5" spans="1:20" s="313" customFormat="1" ht="15.95" customHeight="1" thickBot="1">
      <c r="A5" s="663"/>
      <c r="B5" s="664"/>
      <c r="C5" s="667"/>
      <c r="D5" s="288">
        <v>2022</v>
      </c>
      <c r="E5" s="289">
        <v>2023</v>
      </c>
      <c r="F5" s="289">
        <v>2024</v>
      </c>
      <c r="G5" s="289">
        <v>2025</v>
      </c>
      <c r="H5" s="289">
        <v>2026</v>
      </c>
      <c r="I5" s="289">
        <v>2027</v>
      </c>
      <c r="J5" s="289">
        <v>2028</v>
      </c>
      <c r="K5" s="289">
        <v>2029</v>
      </c>
      <c r="L5" s="289">
        <v>2030</v>
      </c>
      <c r="M5" s="289">
        <v>2031</v>
      </c>
      <c r="N5" s="289">
        <v>2032</v>
      </c>
      <c r="O5" s="289">
        <v>2033</v>
      </c>
      <c r="P5" s="289">
        <v>2034</v>
      </c>
      <c r="Q5" s="289">
        <v>2035</v>
      </c>
      <c r="R5" s="290">
        <v>2036</v>
      </c>
      <c r="S5" s="638"/>
    </row>
    <row r="6" spans="1:20" ht="15.95" customHeight="1">
      <c r="A6" s="651" t="s">
        <v>86</v>
      </c>
      <c r="B6" s="314"/>
      <c r="C6" s="315"/>
      <c r="D6" s="316"/>
      <c r="E6" s="317"/>
      <c r="F6" s="317"/>
      <c r="G6" s="317"/>
      <c r="H6" s="317"/>
      <c r="I6" s="318"/>
      <c r="J6" s="317"/>
      <c r="K6" s="317"/>
      <c r="L6" s="317"/>
      <c r="M6" s="317"/>
      <c r="N6" s="317"/>
      <c r="O6" s="317"/>
      <c r="P6" s="317"/>
      <c r="Q6" s="317"/>
      <c r="R6" s="317"/>
      <c r="S6" s="319">
        <f t="shared" ref="S6:S10" si="0">SUM(D6:R6)</f>
        <v>0</v>
      </c>
    </row>
    <row r="7" spans="1:20" ht="15.95" customHeight="1">
      <c r="A7" s="652"/>
      <c r="B7" s="320"/>
      <c r="C7" s="321"/>
      <c r="D7" s="322"/>
      <c r="E7" s="323"/>
      <c r="F7" s="323"/>
      <c r="G7" s="323"/>
      <c r="H7" s="323"/>
      <c r="I7" s="323"/>
      <c r="J7" s="323"/>
      <c r="K7" s="323"/>
      <c r="L7" s="323"/>
      <c r="M7" s="323"/>
      <c r="N7" s="323"/>
      <c r="O7" s="323"/>
      <c r="P7" s="323"/>
      <c r="Q7" s="323"/>
      <c r="R7" s="323"/>
      <c r="S7" s="324">
        <f t="shared" si="0"/>
        <v>0</v>
      </c>
    </row>
    <row r="8" spans="1:20" ht="15.95" customHeight="1">
      <c r="A8" s="652"/>
      <c r="B8" s="325"/>
      <c r="C8" s="321"/>
      <c r="D8" s="322"/>
      <c r="E8" s="323"/>
      <c r="F8" s="323"/>
      <c r="G8" s="323"/>
      <c r="H8" s="323"/>
      <c r="I8" s="323"/>
      <c r="J8" s="323"/>
      <c r="K8" s="323"/>
      <c r="L8" s="323"/>
      <c r="M8" s="323"/>
      <c r="N8" s="323"/>
      <c r="O8" s="323"/>
      <c r="P8" s="323"/>
      <c r="Q8" s="323"/>
      <c r="R8" s="323"/>
      <c r="S8" s="324">
        <f t="shared" si="0"/>
        <v>0</v>
      </c>
    </row>
    <row r="9" spans="1:20" ht="15.95" customHeight="1">
      <c r="A9" s="652"/>
      <c r="B9" s="326"/>
      <c r="C9" s="321"/>
      <c r="D9" s="322"/>
      <c r="E9" s="323"/>
      <c r="F9" s="323"/>
      <c r="G9" s="323"/>
      <c r="H9" s="323"/>
      <c r="I9" s="323"/>
      <c r="J9" s="323"/>
      <c r="K9" s="323"/>
      <c r="L9" s="323"/>
      <c r="M9" s="323"/>
      <c r="N9" s="323"/>
      <c r="O9" s="323"/>
      <c r="P9" s="323"/>
      <c r="Q9" s="323"/>
      <c r="R9" s="323"/>
      <c r="S9" s="324">
        <f t="shared" si="0"/>
        <v>0</v>
      </c>
    </row>
    <row r="10" spans="1:20" ht="15.95" customHeight="1">
      <c r="A10" s="652"/>
      <c r="B10" s="326"/>
      <c r="C10" s="321"/>
      <c r="D10" s="322"/>
      <c r="E10" s="323"/>
      <c r="F10" s="323"/>
      <c r="G10" s="323"/>
      <c r="H10" s="323"/>
      <c r="I10" s="323"/>
      <c r="J10" s="323"/>
      <c r="K10" s="323"/>
      <c r="L10" s="323"/>
      <c r="M10" s="323"/>
      <c r="N10" s="323"/>
      <c r="O10" s="323"/>
      <c r="P10" s="323"/>
      <c r="Q10" s="323"/>
      <c r="R10" s="323"/>
      <c r="S10" s="324">
        <f t="shared" si="0"/>
        <v>0</v>
      </c>
    </row>
    <row r="11" spans="1:20" ht="15.95" customHeight="1">
      <c r="A11" s="652"/>
      <c r="B11" s="326"/>
      <c r="C11" s="321"/>
      <c r="D11" s="322"/>
      <c r="E11" s="323"/>
      <c r="F11" s="323"/>
      <c r="G11" s="323"/>
      <c r="H11" s="323"/>
      <c r="I11" s="323"/>
      <c r="J11" s="323"/>
      <c r="K11" s="323"/>
      <c r="L11" s="323"/>
      <c r="M11" s="323"/>
      <c r="N11" s="323"/>
      <c r="O11" s="323"/>
      <c r="P11" s="323"/>
      <c r="Q11" s="323"/>
      <c r="R11" s="323"/>
      <c r="S11" s="324">
        <f t="shared" ref="S11:S44" si="1">SUM(D11:R11)</f>
        <v>0</v>
      </c>
    </row>
    <row r="12" spans="1:20" ht="15.95" customHeight="1">
      <c r="A12" s="652"/>
      <c r="B12" s="320"/>
      <c r="C12" s="321"/>
      <c r="D12" s="322"/>
      <c r="E12" s="323"/>
      <c r="F12" s="323"/>
      <c r="G12" s="323"/>
      <c r="H12" s="323"/>
      <c r="I12" s="323"/>
      <c r="J12" s="323"/>
      <c r="K12" s="323"/>
      <c r="L12" s="323"/>
      <c r="M12" s="323"/>
      <c r="N12" s="323"/>
      <c r="O12" s="323"/>
      <c r="P12" s="323"/>
      <c r="Q12" s="323"/>
      <c r="R12" s="323"/>
      <c r="S12" s="324">
        <f t="shared" si="1"/>
        <v>0</v>
      </c>
    </row>
    <row r="13" spans="1:20" ht="15.95" customHeight="1">
      <c r="A13" s="652"/>
      <c r="B13" s="320"/>
      <c r="C13" s="321"/>
      <c r="D13" s="322"/>
      <c r="E13" s="323"/>
      <c r="F13" s="323"/>
      <c r="G13" s="323"/>
      <c r="H13" s="323"/>
      <c r="I13" s="323"/>
      <c r="J13" s="323"/>
      <c r="K13" s="323"/>
      <c r="L13" s="323"/>
      <c r="M13" s="323"/>
      <c r="N13" s="323"/>
      <c r="O13" s="323"/>
      <c r="P13" s="323"/>
      <c r="Q13" s="323"/>
      <c r="R13" s="323"/>
      <c r="S13" s="324">
        <f t="shared" si="1"/>
        <v>0</v>
      </c>
    </row>
    <row r="14" spans="1:20" ht="15.95" customHeight="1">
      <c r="A14" s="652"/>
      <c r="B14" s="320"/>
      <c r="C14" s="321"/>
      <c r="D14" s="322"/>
      <c r="E14" s="323"/>
      <c r="F14" s="323"/>
      <c r="G14" s="323"/>
      <c r="H14" s="323"/>
      <c r="I14" s="323"/>
      <c r="J14" s="323"/>
      <c r="K14" s="323"/>
      <c r="L14" s="323"/>
      <c r="M14" s="323"/>
      <c r="N14" s="323"/>
      <c r="O14" s="323"/>
      <c r="P14" s="323"/>
      <c r="Q14" s="323"/>
      <c r="R14" s="323"/>
      <c r="S14" s="324">
        <f t="shared" si="1"/>
        <v>0</v>
      </c>
    </row>
    <row r="15" spans="1:20" ht="15.95" customHeight="1">
      <c r="A15" s="652"/>
      <c r="B15" s="320"/>
      <c r="C15" s="321"/>
      <c r="D15" s="322"/>
      <c r="E15" s="323"/>
      <c r="F15" s="323"/>
      <c r="G15" s="323"/>
      <c r="H15" s="323"/>
      <c r="I15" s="323"/>
      <c r="J15" s="323"/>
      <c r="K15" s="323"/>
      <c r="L15" s="323"/>
      <c r="M15" s="323"/>
      <c r="N15" s="323"/>
      <c r="O15" s="323"/>
      <c r="P15" s="323"/>
      <c r="Q15" s="323"/>
      <c r="R15" s="323"/>
      <c r="S15" s="324">
        <f t="shared" si="1"/>
        <v>0</v>
      </c>
    </row>
    <row r="16" spans="1:20" ht="15.95" customHeight="1" thickBot="1">
      <c r="A16" s="653" t="s">
        <v>96</v>
      </c>
      <c r="B16" s="654"/>
      <c r="C16" s="327"/>
      <c r="D16" s="328">
        <f t="shared" ref="D16:R16" si="2">SUM(D6:D15)</f>
        <v>0</v>
      </c>
      <c r="E16" s="329">
        <f t="shared" si="2"/>
        <v>0</v>
      </c>
      <c r="F16" s="329">
        <f t="shared" si="2"/>
        <v>0</v>
      </c>
      <c r="G16" s="329">
        <f t="shared" si="2"/>
        <v>0</v>
      </c>
      <c r="H16" s="329">
        <f t="shared" si="2"/>
        <v>0</v>
      </c>
      <c r="I16" s="329">
        <f t="shared" si="2"/>
        <v>0</v>
      </c>
      <c r="J16" s="329">
        <f t="shared" si="2"/>
        <v>0</v>
      </c>
      <c r="K16" s="329">
        <f t="shared" si="2"/>
        <v>0</v>
      </c>
      <c r="L16" s="329">
        <f t="shared" si="2"/>
        <v>0</v>
      </c>
      <c r="M16" s="329">
        <f t="shared" si="2"/>
        <v>0</v>
      </c>
      <c r="N16" s="329">
        <f t="shared" si="2"/>
        <v>0</v>
      </c>
      <c r="O16" s="329">
        <f t="shared" si="2"/>
        <v>0</v>
      </c>
      <c r="P16" s="329">
        <f t="shared" si="2"/>
        <v>0</v>
      </c>
      <c r="Q16" s="329">
        <f t="shared" si="2"/>
        <v>0</v>
      </c>
      <c r="R16" s="329">
        <f t="shared" si="2"/>
        <v>0</v>
      </c>
      <c r="S16" s="330">
        <f t="shared" si="1"/>
        <v>0</v>
      </c>
      <c r="T16" s="331"/>
    </row>
    <row r="17" spans="1:20" ht="15.95" customHeight="1">
      <c r="A17" s="651" t="s">
        <v>132</v>
      </c>
      <c r="B17" s="314"/>
      <c r="C17" s="315"/>
      <c r="D17" s="316"/>
      <c r="E17" s="317"/>
      <c r="F17" s="317"/>
      <c r="G17" s="317"/>
      <c r="H17" s="317"/>
      <c r="I17" s="317"/>
      <c r="J17" s="317"/>
      <c r="K17" s="317"/>
      <c r="L17" s="317"/>
      <c r="M17" s="317"/>
      <c r="N17" s="317"/>
      <c r="O17" s="317"/>
      <c r="P17" s="317"/>
      <c r="Q17" s="317"/>
      <c r="R17" s="317"/>
      <c r="S17" s="319">
        <f t="shared" si="1"/>
        <v>0</v>
      </c>
    </row>
    <row r="18" spans="1:20" ht="15.95" customHeight="1">
      <c r="A18" s="652"/>
      <c r="B18" s="320"/>
      <c r="C18" s="321"/>
      <c r="D18" s="322"/>
      <c r="E18" s="323"/>
      <c r="F18" s="323"/>
      <c r="G18" s="323"/>
      <c r="H18" s="323"/>
      <c r="I18" s="323"/>
      <c r="J18" s="323"/>
      <c r="K18" s="323"/>
      <c r="L18" s="323"/>
      <c r="M18" s="323"/>
      <c r="N18" s="323"/>
      <c r="O18" s="323"/>
      <c r="P18" s="323"/>
      <c r="Q18" s="323"/>
      <c r="R18" s="323"/>
      <c r="S18" s="324">
        <f t="shared" si="1"/>
        <v>0</v>
      </c>
    </row>
    <row r="19" spans="1:20" ht="15.95" customHeight="1">
      <c r="A19" s="652"/>
      <c r="B19" s="325"/>
      <c r="C19" s="321"/>
      <c r="D19" s="322"/>
      <c r="E19" s="323"/>
      <c r="F19" s="323"/>
      <c r="G19" s="323"/>
      <c r="H19" s="323"/>
      <c r="I19" s="323"/>
      <c r="J19" s="323"/>
      <c r="K19" s="323"/>
      <c r="L19" s="323"/>
      <c r="M19" s="323"/>
      <c r="N19" s="323"/>
      <c r="O19" s="323"/>
      <c r="P19" s="323"/>
      <c r="Q19" s="323"/>
      <c r="R19" s="323"/>
      <c r="S19" s="324">
        <f t="shared" si="1"/>
        <v>0</v>
      </c>
    </row>
    <row r="20" spans="1:20" ht="15.95" customHeight="1">
      <c r="A20" s="652"/>
      <c r="B20" s="326"/>
      <c r="C20" s="321"/>
      <c r="D20" s="322"/>
      <c r="E20" s="323"/>
      <c r="F20" s="323"/>
      <c r="G20" s="323"/>
      <c r="H20" s="323"/>
      <c r="I20" s="323"/>
      <c r="J20" s="323"/>
      <c r="K20" s="323"/>
      <c r="L20" s="323"/>
      <c r="M20" s="323"/>
      <c r="N20" s="323"/>
      <c r="O20" s="323"/>
      <c r="P20" s="323"/>
      <c r="Q20" s="323"/>
      <c r="R20" s="323"/>
      <c r="S20" s="324">
        <f t="shared" si="1"/>
        <v>0</v>
      </c>
    </row>
    <row r="21" spans="1:20" ht="15.95" customHeight="1">
      <c r="A21" s="652"/>
      <c r="B21" s="326"/>
      <c r="C21" s="321"/>
      <c r="D21" s="322"/>
      <c r="E21" s="323"/>
      <c r="F21" s="323"/>
      <c r="G21" s="323"/>
      <c r="H21" s="323"/>
      <c r="I21" s="323"/>
      <c r="J21" s="323"/>
      <c r="K21" s="323"/>
      <c r="L21" s="323"/>
      <c r="M21" s="323"/>
      <c r="N21" s="323"/>
      <c r="O21" s="323"/>
      <c r="P21" s="323"/>
      <c r="Q21" s="323"/>
      <c r="R21" s="323"/>
      <c r="S21" s="324">
        <f t="shared" si="1"/>
        <v>0</v>
      </c>
    </row>
    <row r="22" spans="1:20" ht="15.95" customHeight="1">
      <c r="A22" s="652"/>
      <c r="B22" s="326"/>
      <c r="C22" s="321"/>
      <c r="D22" s="322"/>
      <c r="E22" s="323"/>
      <c r="F22" s="323"/>
      <c r="G22" s="323"/>
      <c r="H22" s="323"/>
      <c r="I22" s="323"/>
      <c r="J22" s="323"/>
      <c r="K22" s="323"/>
      <c r="L22" s="323"/>
      <c r="M22" s="323"/>
      <c r="N22" s="323"/>
      <c r="O22" s="323"/>
      <c r="P22" s="323"/>
      <c r="Q22" s="323"/>
      <c r="R22" s="323"/>
      <c r="S22" s="324">
        <f t="shared" si="1"/>
        <v>0</v>
      </c>
    </row>
    <row r="23" spans="1:20" ht="15.95" customHeight="1">
      <c r="A23" s="652"/>
      <c r="B23" s="320"/>
      <c r="C23" s="321"/>
      <c r="D23" s="322"/>
      <c r="E23" s="323"/>
      <c r="F23" s="323"/>
      <c r="G23" s="323"/>
      <c r="H23" s="323"/>
      <c r="I23" s="323"/>
      <c r="J23" s="323"/>
      <c r="K23" s="323"/>
      <c r="L23" s="323"/>
      <c r="M23" s="323"/>
      <c r="N23" s="323"/>
      <c r="O23" s="323"/>
      <c r="P23" s="323"/>
      <c r="Q23" s="323"/>
      <c r="R23" s="323"/>
      <c r="S23" s="324">
        <f t="shared" si="1"/>
        <v>0</v>
      </c>
    </row>
    <row r="24" spans="1:20" ht="15.95" customHeight="1">
      <c r="A24" s="652"/>
      <c r="B24" s="320"/>
      <c r="C24" s="321"/>
      <c r="D24" s="322"/>
      <c r="E24" s="323"/>
      <c r="F24" s="323"/>
      <c r="G24" s="323"/>
      <c r="H24" s="323"/>
      <c r="I24" s="323"/>
      <c r="J24" s="323"/>
      <c r="K24" s="323"/>
      <c r="L24" s="323"/>
      <c r="M24" s="323"/>
      <c r="N24" s="323"/>
      <c r="O24" s="323"/>
      <c r="P24" s="323"/>
      <c r="Q24" s="323"/>
      <c r="R24" s="323"/>
      <c r="S24" s="324">
        <f t="shared" si="1"/>
        <v>0</v>
      </c>
    </row>
    <row r="25" spans="1:20" ht="15.95" customHeight="1">
      <c r="A25" s="652"/>
      <c r="B25" s="320"/>
      <c r="C25" s="321"/>
      <c r="D25" s="322"/>
      <c r="E25" s="323"/>
      <c r="F25" s="323"/>
      <c r="G25" s="323"/>
      <c r="H25" s="323"/>
      <c r="I25" s="323"/>
      <c r="J25" s="323"/>
      <c r="K25" s="323"/>
      <c r="L25" s="323"/>
      <c r="M25" s="323"/>
      <c r="N25" s="323"/>
      <c r="O25" s="323"/>
      <c r="P25" s="323"/>
      <c r="Q25" s="323"/>
      <c r="R25" s="323"/>
      <c r="S25" s="324">
        <f t="shared" si="1"/>
        <v>0</v>
      </c>
    </row>
    <row r="26" spans="1:20" ht="15.95" customHeight="1">
      <c r="A26" s="652"/>
      <c r="B26" s="320"/>
      <c r="C26" s="321"/>
      <c r="D26" s="322"/>
      <c r="E26" s="323"/>
      <c r="F26" s="323"/>
      <c r="G26" s="323"/>
      <c r="H26" s="323"/>
      <c r="I26" s="323"/>
      <c r="J26" s="323"/>
      <c r="K26" s="323"/>
      <c r="L26" s="323"/>
      <c r="M26" s="323"/>
      <c r="N26" s="323"/>
      <c r="O26" s="323"/>
      <c r="P26" s="323"/>
      <c r="Q26" s="323"/>
      <c r="R26" s="323"/>
      <c r="S26" s="324">
        <f t="shared" si="1"/>
        <v>0</v>
      </c>
    </row>
    <row r="27" spans="1:20" ht="15.95" customHeight="1">
      <c r="A27" s="652"/>
      <c r="B27" s="320"/>
      <c r="C27" s="321"/>
      <c r="D27" s="322"/>
      <c r="E27" s="323"/>
      <c r="F27" s="323"/>
      <c r="G27" s="323"/>
      <c r="H27" s="323"/>
      <c r="I27" s="323"/>
      <c r="J27" s="323"/>
      <c r="K27" s="323"/>
      <c r="L27" s="323"/>
      <c r="M27" s="323"/>
      <c r="N27" s="323"/>
      <c r="O27" s="323"/>
      <c r="P27" s="323"/>
      <c r="Q27" s="323"/>
      <c r="R27" s="323"/>
      <c r="S27" s="324">
        <f t="shared" si="1"/>
        <v>0</v>
      </c>
    </row>
    <row r="28" spans="1:20" ht="15.95" customHeight="1">
      <c r="A28" s="652"/>
      <c r="B28" s="320"/>
      <c r="C28" s="321"/>
      <c r="D28" s="322"/>
      <c r="E28" s="323"/>
      <c r="F28" s="323"/>
      <c r="G28" s="323"/>
      <c r="H28" s="323"/>
      <c r="I28" s="323"/>
      <c r="J28" s="323"/>
      <c r="K28" s="323"/>
      <c r="L28" s="323"/>
      <c r="M28" s="323"/>
      <c r="N28" s="323"/>
      <c r="O28" s="323"/>
      <c r="P28" s="323"/>
      <c r="Q28" s="323"/>
      <c r="R28" s="323"/>
      <c r="S28" s="324">
        <f t="shared" si="1"/>
        <v>0</v>
      </c>
    </row>
    <row r="29" spans="1:20" ht="15.95" customHeight="1">
      <c r="A29" s="652"/>
      <c r="B29" s="320"/>
      <c r="C29" s="321"/>
      <c r="D29" s="322"/>
      <c r="E29" s="323"/>
      <c r="F29" s="323"/>
      <c r="G29" s="323"/>
      <c r="H29" s="323"/>
      <c r="I29" s="323"/>
      <c r="J29" s="323"/>
      <c r="K29" s="323"/>
      <c r="L29" s="323"/>
      <c r="M29" s="323"/>
      <c r="N29" s="323"/>
      <c r="O29" s="323"/>
      <c r="P29" s="323"/>
      <c r="Q29" s="323"/>
      <c r="R29" s="323"/>
      <c r="S29" s="324">
        <f t="shared" si="1"/>
        <v>0</v>
      </c>
    </row>
    <row r="30" spans="1:20" ht="15.95" customHeight="1">
      <c r="A30" s="652"/>
      <c r="B30" s="320"/>
      <c r="C30" s="321"/>
      <c r="D30" s="322"/>
      <c r="E30" s="323"/>
      <c r="F30" s="323"/>
      <c r="G30" s="323"/>
      <c r="H30" s="323"/>
      <c r="I30" s="323"/>
      <c r="J30" s="323"/>
      <c r="K30" s="323"/>
      <c r="L30" s="323"/>
      <c r="M30" s="323"/>
      <c r="N30" s="323"/>
      <c r="O30" s="323"/>
      <c r="P30" s="323"/>
      <c r="Q30" s="323"/>
      <c r="R30" s="323"/>
      <c r="S30" s="324">
        <f t="shared" si="1"/>
        <v>0</v>
      </c>
    </row>
    <row r="31" spans="1:20" ht="15.95" customHeight="1">
      <c r="A31" s="652"/>
      <c r="B31" s="320"/>
      <c r="C31" s="321"/>
      <c r="D31" s="322"/>
      <c r="E31" s="323"/>
      <c r="F31" s="323"/>
      <c r="G31" s="323"/>
      <c r="H31" s="323"/>
      <c r="I31" s="323"/>
      <c r="J31" s="323"/>
      <c r="K31" s="323"/>
      <c r="L31" s="323"/>
      <c r="M31" s="323"/>
      <c r="N31" s="323"/>
      <c r="O31" s="323"/>
      <c r="P31" s="323"/>
      <c r="Q31" s="323"/>
      <c r="R31" s="323"/>
      <c r="S31" s="324">
        <f t="shared" si="1"/>
        <v>0</v>
      </c>
    </row>
    <row r="32" spans="1:20" ht="15.95" customHeight="1" thickBot="1">
      <c r="A32" s="653" t="s">
        <v>96</v>
      </c>
      <c r="B32" s="654"/>
      <c r="C32" s="327"/>
      <c r="D32" s="328">
        <f t="shared" ref="D32:R32" si="3">SUM(D22:D31)</f>
        <v>0</v>
      </c>
      <c r="E32" s="329">
        <f t="shared" si="3"/>
        <v>0</v>
      </c>
      <c r="F32" s="329">
        <f t="shared" si="3"/>
        <v>0</v>
      </c>
      <c r="G32" s="329">
        <f t="shared" si="3"/>
        <v>0</v>
      </c>
      <c r="H32" s="329">
        <f t="shared" si="3"/>
        <v>0</v>
      </c>
      <c r="I32" s="329">
        <f t="shared" si="3"/>
        <v>0</v>
      </c>
      <c r="J32" s="329">
        <f t="shared" si="3"/>
        <v>0</v>
      </c>
      <c r="K32" s="329">
        <f t="shared" si="3"/>
        <v>0</v>
      </c>
      <c r="L32" s="329">
        <f t="shared" si="3"/>
        <v>0</v>
      </c>
      <c r="M32" s="329">
        <f t="shared" si="3"/>
        <v>0</v>
      </c>
      <c r="N32" s="329">
        <f t="shared" si="3"/>
        <v>0</v>
      </c>
      <c r="O32" s="329">
        <f t="shared" si="3"/>
        <v>0</v>
      </c>
      <c r="P32" s="329">
        <f t="shared" si="3"/>
        <v>0</v>
      </c>
      <c r="Q32" s="329">
        <f t="shared" si="3"/>
        <v>0</v>
      </c>
      <c r="R32" s="329">
        <f t="shared" si="3"/>
        <v>0</v>
      </c>
      <c r="S32" s="330">
        <f t="shared" si="1"/>
        <v>0</v>
      </c>
      <c r="T32" s="331"/>
    </row>
    <row r="33" spans="1:41" ht="15.95" customHeight="1">
      <c r="A33" s="651" t="s">
        <v>109</v>
      </c>
      <c r="B33" s="332"/>
      <c r="C33" s="315"/>
      <c r="D33" s="333"/>
      <c r="E33" s="334"/>
      <c r="F33" s="334"/>
      <c r="G33" s="334"/>
      <c r="H33" s="334"/>
      <c r="I33" s="334"/>
      <c r="J33" s="334"/>
      <c r="K33" s="334"/>
      <c r="L33" s="334"/>
      <c r="M33" s="334"/>
      <c r="N33" s="334"/>
      <c r="O33" s="334"/>
      <c r="P33" s="334"/>
      <c r="Q33" s="334"/>
      <c r="R33" s="334"/>
      <c r="S33" s="335">
        <f t="shared" si="1"/>
        <v>0</v>
      </c>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row>
    <row r="34" spans="1:41" ht="15.95" customHeight="1">
      <c r="A34" s="652"/>
      <c r="B34" s="337"/>
      <c r="C34" s="338"/>
      <c r="D34" s="322"/>
      <c r="E34" s="323"/>
      <c r="F34" s="323"/>
      <c r="G34" s="323"/>
      <c r="H34" s="323"/>
      <c r="I34" s="323"/>
      <c r="J34" s="323"/>
      <c r="K34" s="323"/>
      <c r="L34" s="323"/>
      <c r="M34" s="323"/>
      <c r="N34" s="323"/>
      <c r="O34" s="323"/>
      <c r="P34" s="323"/>
      <c r="Q34" s="323"/>
      <c r="R34" s="323"/>
      <c r="S34" s="324">
        <f t="shared" si="1"/>
        <v>0</v>
      </c>
    </row>
    <row r="35" spans="1:41" ht="15.95" customHeight="1">
      <c r="A35" s="652"/>
      <c r="B35" s="320"/>
      <c r="C35" s="321"/>
      <c r="D35" s="322"/>
      <c r="E35" s="323"/>
      <c r="F35" s="323"/>
      <c r="G35" s="323"/>
      <c r="H35" s="323"/>
      <c r="I35" s="323"/>
      <c r="J35" s="323"/>
      <c r="K35" s="323"/>
      <c r="L35" s="323"/>
      <c r="M35" s="323"/>
      <c r="N35" s="323"/>
      <c r="O35" s="323"/>
      <c r="P35" s="323"/>
      <c r="Q35" s="323"/>
      <c r="R35" s="323"/>
      <c r="S35" s="324">
        <f t="shared" si="1"/>
        <v>0</v>
      </c>
    </row>
    <row r="36" spans="1:41" ht="15.95" customHeight="1">
      <c r="A36" s="652"/>
      <c r="B36" s="320"/>
      <c r="C36" s="321"/>
      <c r="D36" s="322"/>
      <c r="E36" s="323"/>
      <c r="F36" s="323"/>
      <c r="G36" s="323"/>
      <c r="H36" s="323"/>
      <c r="I36" s="323"/>
      <c r="J36" s="323"/>
      <c r="K36" s="323"/>
      <c r="L36" s="323"/>
      <c r="M36" s="323"/>
      <c r="N36" s="323"/>
      <c r="O36" s="323"/>
      <c r="P36" s="323"/>
      <c r="Q36" s="323"/>
      <c r="R36" s="323"/>
      <c r="S36" s="324">
        <f t="shared" si="1"/>
        <v>0</v>
      </c>
    </row>
    <row r="37" spans="1:41" ht="15.95" customHeight="1">
      <c r="A37" s="652"/>
      <c r="B37" s="320"/>
      <c r="C37" s="321"/>
      <c r="D37" s="322"/>
      <c r="E37" s="323"/>
      <c r="F37" s="323"/>
      <c r="G37" s="323"/>
      <c r="H37" s="323"/>
      <c r="I37" s="323"/>
      <c r="J37" s="323"/>
      <c r="K37" s="323"/>
      <c r="L37" s="323"/>
      <c r="M37" s="323"/>
      <c r="N37" s="323"/>
      <c r="O37" s="323"/>
      <c r="P37" s="323"/>
      <c r="Q37" s="323"/>
      <c r="R37" s="323"/>
      <c r="S37" s="324">
        <f t="shared" si="1"/>
        <v>0</v>
      </c>
    </row>
    <row r="38" spans="1:41" ht="15.95" customHeight="1">
      <c r="A38" s="652"/>
      <c r="B38" s="320"/>
      <c r="C38" s="321"/>
      <c r="D38" s="322"/>
      <c r="E38" s="323"/>
      <c r="F38" s="323"/>
      <c r="G38" s="323"/>
      <c r="H38" s="323"/>
      <c r="I38" s="323"/>
      <c r="J38" s="323"/>
      <c r="K38" s="323"/>
      <c r="L38" s="323"/>
      <c r="M38" s="323"/>
      <c r="N38" s="323"/>
      <c r="O38" s="323"/>
      <c r="P38" s="323"/>
      <c r="Q38" s="323"/>
      <c r="R38" s="323"/>
      <c r="S38" s="324">
        <f t="shared" si="1"/>
        <v>0</v>
      </c>
    </row>
    <row r="39" spans="1:41" ht="15.95" customHeight="1">
      <c r="A39" s="652"/>
      <c r="B39" s="320"/>
      <c r="C39" s="321"/>
      <c r="D39" s="322"/>
      <c r="E39" s="323"/>
      <c r="F39" s="323"/>
      <c r="G39" s="323"/>
      <c r="H39" s="323"/>
      <c r="I39" s="323"/>
      <c r="J39" s="323"/>
      <c r="K39" s="323"/>
      <c r="L39" s="323"/>
      <c r="M39" s="323"/>
      <c r="N39" s="323"/>
      <c r="O39" s="323"/>
      <c r="P39" s="323"/>
      <c r="Q39" s="323"/>
      <c r="R39" s="323"/>
      <c r="S39" s="324">
        <f t="shared" si="1"/>
        <v>0</v>
      </c>
    </row>
    <row r="40" spans="1:41" ht="15.95" customHeight="1">
      <c r="A40" s="652"/>
      <c r="B40" s="339"/>
      <c r="C40" s="340"/>
      <c r="D40" s="322"/>
      <c r="E40" s="323"/>
      <c r="F40" s="323"/>
      <c r="G40" s="323"/>
      <c r="H40" s="323"/>
      <c r="I40" s="323"/>
      <c r="J40" s="323"/>
      <c r="K40" s="323"/>
      <c r="L40" s="323"/>
      <c r="M40" s="323"/>
      <c r="N40" s="323"/>
      <c r="O40" s="323"/>
      <c r="P40" s="323"/>
      <c r="Q40" s="323"/>
      <c r="R40" s="323"/>
      <c r="S40" s="324">
        <f t="shared" si="1"/>
        <v>0</v>
      </c>
    </row>
    <row r="41" spans="1:41" ht="15.95" customHeight="1">
      <c r="A41" s="652"/>
      <c r="B41" s="341"/>
      <c r="C41" s="342"/>
      <c r="D41" s="343"/>
      <c r="E41" s="344"/>
      <c r="F41" s="344"/>
      <c r="G41" s="344"/>
      <c r="H41" s="344"/>
      <c r="I41" s="344"/>
      <c r="J41" s="344"/>
      <c r="K41" s="344"/>
      <c r="L41" s="344"/>
      <c r="M41" s="344"/>
      <c r="N41" s="344"/>
      <c r="O41" s="344"/>
      <c r="P41" s="344"/>
      <c r="Q41" s="344"/>
      <c r="R41" s="344"/>
      <c r="S41" s="324">
        <f t="shared" si="1"/>
        <v>0</v>
      </c>
    </row>
    <row r="42" spans="1:41" ht="15.95" customHeight="1">
      <c r="A42" s="655"/>
      <c r="B42" s="345"/>
      <c r="C42" s="346"/>
      <c r="D42" s="347"/>
      <c r="E42" s="348"/>
      <c r="F42" s="348"/>
      <c r="G42" s="348"/>
      <c r="H42" s="348"/>
      <c r="I42" s="348"/>
      <c r="J42" s="348"/>
      <c r="K42" s="348"/>
      <c r="L42" s="348"/>
      <c r="M42" s="348"/>
      <c r="N42" s="348"/>
      <c r="O42" s="348"/>
      <c r="P42" s="348"/>
      <c r="Q42" s="348"/>
      <c r="R42" s="348"/>
      <c r="S42" s="324">
        <f t="shared" si="1"/>
        <v>0</v>
      </c>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row>
    <row r="43" spans="1:41" ht="15.95" customHeight="1" thickBot="1">
      <c r="A43" s="656" t="s">
        <v>115</v>
      </c>
      <c r="B43" s="657"/>
      <c r="C43" s="349"/>
      <c r="D43" s="350">
        <f>SUM(D33:D42)</f>
        <v>0</v>
      </c>
      <c r="E43" s="351">
        <f>SUM(E33:E42)</f>
        <v>0</v>
      </c>
      <c r="F43" s="351">
        <f t="shared" ref="F43:R43" si="4">SUM(F33:F42)</f>
        <v>0</v>
      </c>
      <c r="G43" s="351">
        <f t="shared" si="4"/>
        <v>0</v>
      </c>
      <c r="H43" s="351">
        <f t="shared" si="4"/>
        <v>0</v>
      </c>
      <c r="I43" s="351">
        <f t="shared" si="4"/>
        <v>0</v>
      </c>
      <c r="J43" s="351">
        <f t="shared" si="4"/>
        <v>0</v>
      </c>
      <c r="K43" s="351">
        <f t="shared" si="4"/>
        <v>0</v>
      </c>
      <c r="L43" s="351">
        <f t="shared" si="4"/>
        <v>0</v>
      </c>
      <c r="M43" s="351">
        <f t="shared" si="4"/>
        <v>0</v>
      </c>
      <c r="N43" s="351">
        <f t="shared" si="4"/>
        <v>0</v>
      </c>
      <c r="O43" s="351">
        <f t="shared" si="4"/>
        <v>0</v>
      </c>
      <c r="P43" s="351">
        <f t="shared" si="4"/>
        <v>0</v>
      </c>
      <c r="Q43" s="351">
        <f t="shared" si="4"/>
        <v>0</v>
      </c>
      <c r="R43" s="351">
        <f t="shared" si="4"/>
        <v>0</v>
      </c>
      <c r="S43" s="352">
        <f t="shared" si="1"/>
        <v>0</v>
      </c>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row>
    <row r="44" spans="1:41" ht="15.95" customHeight="1" thickBot="1">
      <c r="A44" s="649" t="s">
        <v>116</v>
      </c>
      <c r="B44" s="650"/>
      <c r="C44" s="353"/>
      <c r="D44" s="354">
        <f>+D16+D32+D43</f>
        <v>0</v>
      </c>
      <c r="E44" s="355">
        <f t="shared" ref="E44:R44" si="5">+E16+E32+E43</f>
        <v>0</v>
      </c>
      <c r="F44" s="355">
        <f t="shared" si="5"/>
        <v>0</v>
      </c>
      <c r="G44" s="355">
        <f t="shared" si="5"/>
        <v>0</v>
      </c>
      <c r="H44" s="355">
        <f t="shared" si="5"/>
        <v>0</v>
      </c>
      <c r="I44" s="355">
        <f t="shared" si="5"/>
        <v>0</v>
      </c>
      <c r="J44" s="355">
        <f t="shared" si="5"/>
        <v>0</v>
      </c>
      <c r="K44" s="355">
        <f t="shared" si="5"/>
        <v>0</v>
      </c>
      <c r="L44" s="355">
        <f t="shared" si="5"/>
        <v>0</v>
      </c>
      <c r="M44" s="355">
        <f t="shared" si="5"/>
        <v>0</v>
      </c>
      <c r="N44" s="355">
        <f t="shared" si="5"/>
        <v>0</v>
      </c>
      <c r="O44" s="355">
        <f t="shared" si="5"/>
        <v>0</v>
      </c>
      <c r="P44" s="355">
        <f t="shared" si="5"/>
        <v>0</v>
      </c>
      <c r="Q44" s="355">
        <f t="shared" si="5"/>
        <v>0</v>
      </c>
      <c r="R44" s="355">
        <f t="shared" si="5"/>
        <v>0</v>
      </c>
      <c r="S44" s="356">
        <f t="shared" si="1"/>
        <v>0</v>
      </c>
      <c r="T44" s="331"/>
    </row>
    <row r="45" spans="1:41" ht="15.95" customHeight="1">
      <c r="B45" s="357" t="s">
        <v>133</v>
      </c>
    </row>
    <row r="46" spans="1:41" ht="15.95" customHeight="1">
      <c r="B46" s="357" t="s">
        <v>134</v>
      </c>
    </row>
    <row r="47" spans="1:41" s="360" customFormat="1" ht="15.95" customHeight="1">
      <c r="A47" s="358"/>
      <c r="B47" s="359" t="s">
        <v>262</v>
      </c>
      <c r="C47" s="358"/>
    </row>
  </sheetData>
  <protectedRanges>
    <protectedRange sqref="B6:R15 B34:R41 A33:R33 A42:R43 B17:R31" name="範囲1"/>
  </protectedRanges>
  <mergeCells count="12">
    <mergeCell ref="A1:S1"/>
    <mergeCell ref="A3:B5"/>
    <mergeCell ref="C3:C5"/>
    <mergeCell ref="D3:R3"/>
    <mergeCell ref="S3:S5"/>
    <mergeCell ref="A44:B44"/>
    <mergeCell ref="A6:A15"/>
    <mergeCell ref="A16:B16"/>
    <mergeCell ref="A17:A31"/>
    <mergeCell ref="A32:B32"/>
    <mergeCell ref="A33:A42"/>
    <mergeCell ref="A43:B43"/>
  </mergeCells>
  <phoneticPr fontId="2"/>
  <pageMargins left="0.70866141732283472" right="0.70866141732283472" top="0.74803149606299213" bottom="0.74803149606299213" header="0.31496062992125984" footer="0.31496062992125984"/>
  <pageSetup paperSize="9" scale="54" orientation="portrait" r:id="rId1"/>
  <headerFooter>
    <oddHeader>&amp;R（&amp;A）</oddHeader>
  </headerFooter>
  <colBreaks count="1" manualBreakCount="1">
    <brk id="19" max="46" man="1"/>
  </colBreaks>
  <ignoredErrors>
    <ignoredError sqref="D16:R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J49"/>
  <sheetViews>
    <sheetView view="pageBreakPreview" zoomScale="60" zoomScaleNormal="100" workbookViewId="0">
      <selection sqref="A1:N1"/>
    </sheetView>
  </sheetViews>
  <sheetFormatPr defaultRowHeight="15.95" customHeight="1"/>
  <cols>
    <col min="1" max="1" width="3.125" style="520" customWidth="1"/>
    <col min="2" max="2" width="21.5" style="520" customWidth="1"/>
    <col min="3" max="3" width="8.375" style="520" customWidth="1"/>
    <col min="4" max="13" width="8.125" style="222" customWidth="1"/>
    <col min="14" max="14" width="10.625" style="222" customWidth="1"/>
    <col min="15" max="15" width="10" style="222" bestFit="1" customWidth="1"/>
    <col min="16" max="246" width="9" style="222"/>
    <col min="247" max="247" width="3.125" style="222" customWidth="1"/>
    <col min="248" max="248" width="21.5" style="222" customWidth="1"/>
    <col min="249" max="249" width="8.375" style="222" customWidth="1"/>
    <col min="250" max="269" width="8.125" style="222" customWidth="1"/>
    <col min="270" max="270" width="10.625" style="222" customWidth="1"/>
    <col min="271" max="271" width="10" style="222" bestFit="1" customWidth="1"/>
    <col min="272" max="502" width="9" style="222"/>
    <col min="503" max="503" width="3.125" style="222" customWidth="1"/>
    <col min="504" max="504" width="21.5" style="222" customWidth="1"/>
    <col min="505" max="505" width="8.375" style="222" customWidth="1"/>
    <col min="506" max="525" width="8.125" style="222" customWidth="1"/>
    <col min="526" max="526" width="10.625" style="222" customWidth="1"/>
    <col min="527" max="527" width="10" style="222" bestFit="1" customWidth="1"/>
    <col min="528" max="758" width="9" style="222"/>
    <col min="759" max="759" width="3.125" style="222" customWidth="1"/>
    <col min="760" max="760" width="21.5" style="222" customWidth="1"/>
    <col min="761" max="761" width="8.375" style="222" customWidth="1"/>
    <col min="762" max="781" width="8.125" style="222" customWidth="1"/>
    <col min="782" max="782" width="10.625" style="222" customWidth="1"/>
    <col min="783" max="783" width="10" style="222" bestFit="1" customWidth="1"/>
    <col min="784" max="1014" width="9" style="222"/>
    <col min="1015" max="1015" width="3.125" style="222" customWidth="1"/>
    <col min="1016" max="1016" width="21.5" style="222" customWidth="1"/>
    <col min="1017" max="1017" width="8.375" style="222" customWidth="1"/>
    <col min="1018" max="1037" width="8.125" style="222" customWidth="1"/>
    <col min="1038" max="1038" width="10.625" style="222" customWidth="1"/>
    <col min="1039" max="1039" width="10" style="222" bestFit="1" customWidth="1"/>
    <col min="1040" max="1270" width="9" style="222"/>
    <col min="1271" max="1271" width="3.125" style="222" customWidth="1"/>
    <col min="1272" max="1272" width="21.5" style="222" customWidth="1"/>
    <col min="1273" max="1273" width="8.375" style="222" customWidth="1"/>
    <col min="1274" max="1293" width="8.125" style="222" customWidth="1"/>
    <col min="1294" max="1294" width="10.625" style="222" customWidth="1"/>
    <col min="1295" max="1295" width="10" style="222" bestFit="1" customWidth="1"/>
    <col min="1296" max="1526" width="9" style="222"/>
    <col min="1527" max="1527" width="3.125" style="222" customWidth="1"/>
    <col min="1528" max="1528" width="21.5" style="222" customWidth="1"/>
    <col min="1529" max="1529" width="8.375" style="222" customWidth="1"/>
    <col min="1530" max="1549" width="8.125" style="222" customWidth="1"/>
    <col min="1550" max="1550" width="10.625" style="222" customWidth="1"/>
    <col min="1551" max="1551" width="10" style="222" bestFit="1" customWidth="1"/>
    <col min="1552" max="1782" width="9" style="222"/>
    <col min="1783" max="1783" width="3.125" style="222" customWidth="1"/>
    <col min="1784" max="1784" width="21.5" style="222" customWidth="1"/>
    <col min="1785" max="1785" width="8.375" style="222" customWidth="1"/>
    <col min="1786" max="1805" width="8.125" style="222" customWidth="1"/>
    <col min="1806" max="1806" width="10.625" style="222" customWidth="1"/>
    <col min="1807" max="1807" width="10" style="222" bestFit="1" customWidth="1"/>
    <col min="1808" max="2038" width="9" style="222"/>
    <col min="2039" max="2039" width="3.125" style="222" customWidth="1"/>
    <col min="2040" max="2040" width="21.5" style="222" customWidth="1"/>
    <col min="2041" max="2041" width="8.375" style="222" customWidth="1"/>
    <col min="2042" max="2061" width="8.125" style="222" customWidth="1"/>
    <col min="2062" max="2062" width="10.625" style="222" customWidth="1"/>
    <col min="2063" max="2063" width="10" style="222" bestFit="1" customWidth="1"/>
    <col min="2064" max="2294" width="9" style="222"/>
    <col min="2295" max="2295" width="3.125" style="222" customWidth="1"/>
    <col min="2296" max="2296" width="21.5" style="222" customWidth="1"/>
    <col min="2297" max="2297" width="8.375" style="222" customWidth="1"/>
    <col min="2298" max="2317" width="8.125" style="222" customWidth="1"/>
    <col min="2318" max="2318" width="10.625" style="222" customWidth="1"/>
    <col min="2319" max="2319" width="10" style="222" bestFit="1" customWidth="1"/>
    <col min="2320" max="2550" width="9" style="222"/>
    <col min="2551" max="2551" width="3.125" style="222" customWidth="1"/>
    <col min="2552" max="2552" width="21.5" style="222" customWidth="1"/>
    <col min="2553" max="2553" width="8.375" style="222" customWidth="1"/>
    <col min="2554" max="2573" width="8.125" style="222" customWidth="1"/>
    <col min="2574" max="2574" width="10.625" style="222" customWidth="1"/>
    <col min="2575" max="2575" width="10" style="222" bestFit="1" customWidth="1"/>
    <col min="2576" max="2806" width="9" style="222"/>
    <col min="2807" max="2807" width="3.125" style="222" customWidth="1"/>
    <col min="2808" max="2808" width="21.5" style="222" customWidth="1"/>
    <col min="2809" max="2809" width="8.375" style="222" customWidth="1"/>
    <col min="2810" max="2829" width="8.125" style="222" customWidth="1"/>
    <col min="2830" max="2830" width="10.625" style="222" customWidth="1"/>
    <col min="2831" max="2831" width="10" style="222" bestFit="1" customWidth="1"/>
    <col min="2832" max="3062" width="9" style="222"/>
    <col min="3063" max="3063" width="3.125" style="222" customWidth="1"/>
    <col min="3064" max="3064" width="21.5" style="222" customWidth="1"/>
    <col min="3065" max="3065" width="8.375" style="222" customWidth="1"/>
    <col min="3066" max="3085" width="8.125" style="222" customWidth="1"/>
    <col min="3086" max="3086" width="10.625" style="222" customWidth="1"/>
    <col min="3087" max="3087" width="10" style="222" bestFit="1" customWidth="1"/>
    <col min="3088" max="3318" width="9" style="222"/>
    <col min="3319" max="3319" width="3.125" style="222" customWidth="1"/>
    <col min="3320" max="3320" width="21.5" style="222" customWidth="1"/>
    <col min="3321" max="3321" width="8.375" style="222" customWidth="1"/>
    <col min="3322" max="3341" width="8.125" style="222" customWidth="1"/>
    <col min="3342" max="3342" width="10.625" style="222" customWidth="1"/>
    <col min="3343" max="3343" width="10" style="222" bestFit="1" customWidth="1"/>
    <col min="3344" max="3574" width="9" style="222"/>
    <col min="3575" max="3575" width="3.125" style="222" customWidth="1"/>
    <col min="3576" max="3576" width="21.5" style="222" customWidth="1"/>
    <col min="3577" max="3577" width="8.375" style="222" customWidth="1"/>
    <col min="3578" max="3597" width="8.125" style="222" customWidth="1"/>
    <col min="3598" max="3598" width="10.625" style="222" customWidth="1"/>
    <col min="3599" max="3599" width="10" style="222" bestFit="1" customWidth="1"/>
    <col min="3600" max="3830" width="9" style="222"/>
    <col min="3831" max="3831" width="3.125" style="222" customWidth="1"/>
    <col min="3832" max="3832" width="21.5" style="222" customWidth="1"/>
    <col min="3833" max="3833" width="8.375" style="222" customWidth="1"/>
    <col min="3834" max="3853" width="8.125" style="222" customWidth="1"/>
    <col min="3854" max="3854" width="10.625" style="222" customWidth="1"/>
    <col min="3855" max="3855" width="10" style="222" bestFit="1" customWidth="1"/>
    <col min="3856" max="4086" width="9" style="222"/>
    <col min="4087" max="4087" width="3.125" style="222" customWidth="1"/>
    <col min="4088" max="4088" width="21.5" style="222" customWidth="1"/>
    <col min="4089" max="4089" width="8.375" style="222" customWidth="1"/>
    <col min="4090" max="4109" width="8.125" style="222" customWidth="1"/>
    <col min="4110" max="4110" width="10.625" style="222" customWidth="1"/>
    <col min="4111" max="4111" width="10" style="222" bestFit="1" customWidth="1"/>
    <col min="4112" max="4342" width="9" style="222"/>
    <col min="4343" max="4343" width="3.125" style="222" customWidth="1"/>
    <col min="4344" max="4344" width="21.5" style="222" customWidth="1"/>
    <col min="4345" max="4345" width="8.375" style="222" customWidth="1"/>
    <col min="4346" max="4365" width="8.125" style="222" customWidth="1"/>
    <col min="4366" max="4366" width="10.625" style="222" customWidth="1"/>
    <col min="4367" max="4367" width="10" style="222" bestFit="1" customWidth="1"/>
    <col min="4368" max="4598" width="9" style="222"/>
    <col min="4599" max="4599" width="3.125" style="222" customWidth="1"/>
    <col min="4600" max="4600" width="21.5" style="222" customWidth="1"/>
    <col min="4601" max="4601" width="8.375" style="222" customWidth="1"/>
    <col min="4602" max="4621" width="8.125" style="222" customWidth="1"/>
    <col min="4622" max="4622" width="10.625" style="222" customWidth="1"/>
    <col min="4623" max="4623" width="10" style="222" bestFit="1" customWidth="1"/>
    <col min="4624" max="4854" width="9" style="222"/>
    <col min="4855" max="4855" width="3.125" style="222" customWidth="1"/>
    <col min="4856" max="4856" width="21.5" style="222" customWidth="1"/>
    <col min="4857" max="4857" width="8.375" style="222" customWidth="1"/>
    <col min="4858" max="4877" width="8.125" style="222" customWidth="1"/>
    <col min="4878" max="4878" width="10.625" style="222" customWidth="1"/>
    <col min="4879" max="4879" width="10" style="222" bestFit="1" customWidth="1"/>
    <col min="4880" max="5110" width="9" style="222"/>
    <col min="5111" max="5111" width="3.125" style="222" customWidth="1"/>
    <col min="5112" max="5112" width="21.5" style="222" customWidth="1"/>
    <col min="5113" max="5113" width="8.375" style="222" customWidth="1"/>
    <col min="5114" max="5133" width="8.125" style="222" customWidth="1"/>
    <col min="5134" max="5134" width="10.625" style="222" customWidth="1"/>
    <col min="5135" max="5135" width="10" style="222" bestFit="1" customWidth="1"/>
    <col min="5136" max="5366" width="9" style="222"/>
    <col min="5367" max="5367" width="3.125" style="222" customWidth="1"/>
    <col min="5368" max="5368" width="21.5" style="222" customWidth="1"/>
    <col min="5369" max="5369" width="8.375" style="222" customWidth="1"/>
    <col min="5370" max="5389" width="8.125" style="222" customWidth="1"/>
    <col min="5390" max="5390" width="10.625" style="222" customWidth="1"/>
    <col min="5391" max="5391" width="10" style="222" bestFit="1" customWidth="1"/>
    <col min="5392" max="5622" width="9" style="222"/>
    <col min="5623" max="5623" width="3.125" style="222" customWidth="1"/>
    <col min="5624" max="5624" width="21.5" style="222" customWidth="1"/>
    <col min="5625" max="5625" width="8.375" style="222" customWidth="1"/>
    <col min="5626" max="5645" width="8.125" style="222" customWidth="1"/>
    <col min="5646" max="5646" width="10.625" style="222" customWidth="1"/>
    <col min="5647" max="5647" width="10" style="222" bestFit="1" customWidth="1"/>
    <col min="5648" max="5878" width="9" style="222"/>
    <col min="5879" max="5879" width="3.125" style="222" customWidth="1"/>
    <col min="5880" max="5880" width="21.5" style="222" customWidth="1"/>
    <col min="5881" max="5881" width="8.375" style="222" customWidth="1"/>
    <col min="5882" max="5901" width="8.125" style="222" customWidth="1"/>
    <col min="5902" max="5902" width="10.625" style="222" customWidth="1"/>
    <col min="5903" max="5903" width="10" style="222" bestFit="1" customWidth="1"/>
    <col min="5904" max="6134" width="9" style="222"/>
    <col min="6135" max="6135" width="3.125" style="222" customWidth="1"/>
    <col min="6136" max="6136" width="21.5" style="222" customWidth="1"/>
    <col min="6137" max="6137" width="8.375" style="222" customWidth="1"/>
    <col min="6138" max="6157" width="8.125" style="222" customWidth="1"/>
    <col min="6158" max="6158" width="10.625" style="222" customWidth="1"/>
    <col min="6159" max="6159" width="10" style="222" bestFit="1" customWidth="1"/>
    <col min="6160" max="6390" width="9" style="222"/>
    <col min="6391" max="6391" width="3.125" style="222" customWidth="1"/>
    <col min="6392" max="6392" width="21.5" style="222" customWidth="1"/>
    <col min="6393" max="6393" width="8.375" style="222" customWidth="1"/>
    <col min="6394" max="6413" width="8.125" style="222" customWidth="1"/>
    <col min="6414" max="6414" width="10.625" style="222" customWidth="1"/>
    <col min="6415" max="6415" width="10" style="222" bestFit="1" customWidth="1"/>
    <col min="6416" max="6646" width="9" style="222"/>
    <col min="6647" max="6647" width="3.125" style="222" customWidth="1"/>
    <col min="6648" max="6648" width="21.5" style="222" customWidth="1"/>
    <col min="6649" max="6649" width="8.375" style="222" customWidth="1"/>
    <col min="6650" max="6669" width="8.125" style="222" customWidth="1"/>
    <col min="6670" max="6670" width="10.625" style="222" customWidth="1"/>
    <col min="6671" max="6671" width="10" style="222" bestFit="1" customWidth="1"/>
    <col min="6672" max="6902" width="9" style="222"/>
    <col min="6903" max="6903" width="3.125" style="222" customWidth="1"/>
    <col min="6904" max="6904" width="21.5" style="222" customWidth="1"/>
    <col min="6905" max="6905" width="8.375" style="222" customWidth="1"/>
    <col min="6906" max="6925" width="8.125" style="222" customWidth="1"/>
    <col min="6926" max="6926" width="10.625" style="222" customWidth="1"/>
    <col min="6927" max="6927" width="10" style="222" bestFit="1" customWidth="1"/>
    <col min="6928" max="7158" width="9" style="222"/>
    <col min="7159" max="7159" width="3.125" style="222" customWidth="1"/>
    <col min="7160" max="7160" width="21.5" style="222" customWidth="1"/>
    <col min="7161" max="7161" width="8.375" style="222" customWidth="1"/>
    <col min="7162" max="7181" width="8.125" style="222" customWidth="1"/>
    <col min="7182" max="7182" width="10.625" style="222" customWidth="1"/>
    <col min="7183" max="7183" width="10" style="222" bestFit="1" customWidth="1"/>
    <col min="7184" max="7414" width="9" style="222"/>
    <col min="7415" max="7415" width="3.125" style="222" customWidth="1"/>
    <col min="7416" max="7416" width="21.5" style="222" customWidth="1"/>
    <col min="7417" max="7417" width="8.375" style="222" customWidth="1"/>
    <col min="7418" max="7437" width="8.125" style="222" customWidth="1"/>
    <col min="7438" max="7438" width="10.625" style="222" customWidth="1"/>
    <col min="7439" max="7439" width="10" style="222" bestFit="1" customWidth="1"/>
    <col min="7440" max="7670" width="9" style="222"/>
    <col min="7671" max="7671" width="3.125" style="222" customWidth="1"/>
    <col min="7672" max="7672" width="21.5" style="222" customWidth="1"/>
    <col min="7673" max="7673" width="8.375" style="222" customWidth="1"/>
    <col min="7674" max="7693" width="8.125" style="222" customWidth="1"/>
    <col min="7694" max="7694" width="10.625" style="222" customWidth="1"/>
    <col min="7695" max="7695" width="10" style="222" bestFit="1" customWidth="1"/>
    <col min="7696" max="7926" width="9" style="222"/>
    <col min="7927" max="7927" width="3.125" style="222" customWidth="1"/>
    <col min="7928" max="7928" width="21.5" style="222" customWidth="1"/>
    <col min="7929" max="7929" width="8.375" style="222" customWidth="1"/>
    <col min="7930" max="7949" width="8.125" style="222" customWidth="1"/>
    <col min="7950" max="7950" width="10.625" style="222" customWidth="1"/>
    <col min="7951" max="7951" width="10" style="222" bestFit="1" customWidth="1"/>
    <col min="7952" max="8182" width="9" style="222"/>
    <col min="8183" max="8183" width="3.125" style="222" customWidth="1"/>
    <col min="8184" max="8184" width="21.5" style="222" customWidth="1"/>
    <col min="8185" max="8185" width="8.375" style="222" customWidth="1"/>
    <col min="8186" max="8205" width="8.125" style="222" customWidth="1"/>
    <col min="8206" max="8206" width="10.625" style="222" customWidth="1"/>
    <col min="8207" max="8207" width="10" style="222" bestFit="1" customWidth="1"/>
    <col min="8208" max="8438" width="9" style="222"/>
    <col min="8439" max="8439" width="3.125" style="222" customWidth="1"/>
    <col min="8440" max="8440" width="21.5" style="222" customWidth="1"/>
    <col min="8441" max="8441" width="8.375" style="222" customWidth="1"/>
    <col min="8442" max="8461" width="8.125" style="222" customWidth="1"/>
    <col min="8462" max="8462" width="10.625" style="222" customWidth="1"/>
    <col min="8463" max="8463" width="10" style="222" bestFit="1" customWidth="1"/>
    <col min="8464" max="8694" width="9" style="222"/>
    <col min="8695" max="8695" width="3.125" style="222" customWidth="1"/>
    <col min="8696" max="8696" width="21.5" style="222" customWidth="1"/>
    <col min="8697" max="8697" width="8.375" style="222" customWidth="1"/>
    <col min="8698" max="8717" width="8.125" style="222" customWidth="1"/>
    <col min="8718" max="8718" width="10.625" style="222" customWidth="1"/>
    <col min="8719" max="8719" width="10" style="222" bestFit="1" customWidth="1"/>
    <col min="8720" max="8950" width="9" style="222"/>
    <col min="8951" max="8951" width="3.125" style="222" customWidth="1"/>
    <col min="8952" max="8952" width="21.5" style="222" customWidth="1"/>
    <col min="8953" max="8953" width="8.375" style="222" customWidth="1"/>
    <col min="8954" max="8973" width="8.125" style="222" customWidth="1"/>
    <col min="8974" max="8974" width="10.625" style="222" customWidth="1"/>
    <col min="8975" max="8975" width="10" style="222" bestFit="1" customWidth="1"/>
    <col min="8976" max="9206" width="9" style="222"/>
    <col min="9207" max="9207" width="3.125" style="222" customWidth="1"/>
    <col min="9208" max="9208" width="21.5" style="222" customWidth="1"/>
    <col min="9209" max="9209" width="8.375" style="222" customWidth="1"/>
    <col min="9210" max="9229" width="8.125" style="222" customWidth="1"/>
    <col min="9230" max="9230" width="10.625" style="222" customWidth="1"/>
    <col min="9231" max="9231" width="10" style="222" bestFit="1" customWidth="1"/>
    <col min="9232" max="9462" width="9" style="222"/>
    <col min="9463" max="9463" width="3.125" style="222" customWidth="1"/>
    <col min="9464" max="9464" width="21.5" style="222" customWidth="1"/>
    <col min="9465" max="9465" width="8.375" style="222" customWidth="1"/>
    <col min="9466" max="9485" width="8.125" style="222" customWidth="1"/>
    <col min="9486" max="9486" width="10.625" style="222" customWidth="1"/>
    <col min="9487" max="9487" width="10" style="222" bestFit="1" customWidth="1"/>
    <col min="9488" max="9718" width="9" style="222"/>
    <col min="9719" max="9719" width="3.125" style="222" customWidth="1"/>
    <col min="9720" max="9720" width="21.5" style="222" customWidth="1"/>
    <col min="9721" max="9721" width="8.375" style="222" customWidth="1"/>
    <col min="9722" max="9741" width="8.125" style="222" customWidth="1"/>
    <col min="9742" max="9742" width="10.625" style="222" customWidth="1"/>
    <col min="9743" max="9743" width="10" style="222" bestFit="1" customWidth="1"/>
    <col min="9744" max="9974" width="9" style="222"/>
    <col min="9975" max="9975" width="3.125" style="222" customWidth="1"/>
    <col min="9976" max="9976" width="21.5" style="222" customWidth="1"/>
    <col min="9977" max="9977" width="8.375" style="222" customWidth="1"/>
    <col min="9978" max="9997" width="8.125" style="222" customWidth="1"/>
    <col min="9998" max="9998" width="10.625" style="222" customWidth="1"/>
    <col min="9999" max="9999" width="10" style="222" bestFit="1" customWidth="1"/>
    <col min="10000" max="10230" width="9" style="222"/>
    <col min="10231" max="10231" width="3.125" style="222" customWidth="1"/>
    <col min="10232" max="10232" width="21.5" style="222" customWidth="1"/>
    <col min="10233" max="10233" width="8.375" style="222" customWidth="1"/>
    <col min="10234" max="10253" width="8.125" style="222" customWidth="1"/>
    <col min="10254" max="10254" width="10.625" style="222" customWidth="1"/>
    <col min="10255" max="10255" width="10" style="222" bestFit="1" customWidth="1"/>
    <col min="10256" max="10486" width="9" style="222"/>
    <col min="10487" max="10487" width="3.125" style="222" customWidth="1"/>
    <col min="10488" max="10488" width="21.5" style="222" customWidth="1"/>
    <col min="10489" max="10489" width="8.375" style="222" customWidth="1"/>
    <col min="10490" max="10509" width="8.125" style="222" customWidth="1"/>
    <col min="10510" max="10510" width="10.625" style="222" customWidth="1"/>
    <col min="10511" max="10511" width="10" style="222" bestFit="1" customWidth="1"/>
    <col min="10512" max="10742" width="9" style="222"/>
    <col min="10743" max="10743" width="3.125" style="222" customWidth="1"/>
    <col min="10744" max="10744" width="21.5" style="222" customWidth="1"/>
    <col min="10745" max="10745" width="8.375" style="222" customWidth="1"/>
    <col min="10746" max="10765" width="8.125" style="222" customWidth="1"/>
    <col min="10766" max="10766" width="10.625" style="222" customWidth="1"/>
    <col min="10767" max="10767" width="10" style="222" bestFit="1" customWidth="1"/>
    <col min="10768" max="10998" width="9" style="222"/>
    <col min="10999" max="10999" width="3.125" style="222" customWidth="1"/>
    <col min="11000" max="11000" width="21.5" style="222" customWidth="1"/>
    <col min="11001" max="11001" width="8.375" style="222" customWidth="1"/>
    <col min="11002" max="11021" width="8.125" style="222" customWidth="1"/>
    <col min="11022" max="11022" width="10.625" style="222" customWidth="1"/>
    <col min="11023" max="11023" width="10" style="222" bestFit="1" customWidth="1"/>
    <col min="11024" max="11254" width="9" style="222"/>
    <col min="11255" max="11255" width="3.125" style="222" customWidth="1"/>
    <col min="11256" max="11256" width="21.5" style="222" customWidth="1"/>
    <col min="11257" max="11257" width="8.375" style="222" customWidth="1"/>
    <col min="11258" max="11277" width="8.125" style="222" customWidth="1"/>
    <col min="11278" max="11278" width="10.625" style="222" customWidth="1"/>
    <col min="11279" max="11279" width="10" style="222" bestFit="1" customWidth="1"/>
    <col min="11280" max="11510" width="9" style="222"/>
    <col min="11511" max="11511" width="3.125" style="222" customWidth="1"/>
    <col min="11512" max="11512" width="21.5" style="222" customWidth="1"/>
    <col min="11513" max="11513" width="8.375" style="222" customWidth="1"/>
    <col min="11514" max="11533" width="8.125" style="222" customWidth="1"/>
    <col min="11534" max="11534" width="10.625" style="222" customWidth="1"/>
    <col min="11535" max="11535" width="10" style="222" bestFit="1" customWidth="1"/>
    <col min="11536" max="11766" width="9" style="222"/>
    <col min="11767" max="11767" width="3.125" style="222" customWidth="1"/>
    <col min="11768" max="11768" width="21.5" style="222" customWidth="1"/>
    <col min="11769" max="11769" width="8.375" style="222" customWidth="1"/>
    <col min="11770" max="11789" width="8.125" style="222" customWidth="1"/>
    <col min="11790" max="11790" width="10.625" style="222" customWidth="1"/>
    <col min="11791" max="11791" width="10" style="222" bestFit="1" customWidth="1"/>
    <col min="11792" max="12022" width="9" style="222"/>
    <col min="12023" max="12023" width="3.125" style="222" customWidth="1"/>
    <col min="12024" max="12024" width="21.5" style="222" customWidth="1"/>
    <col min="12025" max="12025" width="8.375" style="222" customWidth="1"/>
    <col min="12026" max="12045" width="8.125" style="222" customWidth="1"/>
    <col min="12046" max="12046" width="10.625" style="222" customWidth="1"/>
    <col min="12047" max="12047" width="10" style="222" bestFit="1" customWidth="1"/>
    <col min="12048" max="12278" width="9" style="222"/>
    <col min="12279" max="12279" width="3.125" style="222" customWidth="1"/>
    <col min="12280" max="12280" width="21.5" style="222" customWidth="1"/>
    <col min="12281" max="12281" width="8.375" style="222" customWidth="1"/>
    <col min="12282" max="12301" width="8.125" style="222" customWidth="1"/>
    <col min="12302" max="12302" width="10.625" style="222" customWidth="1"/>
    <col min="12303" max="12303" width="10" style="222" bestFit="1" customWidth="1"/>
    <col min="12304" max="12534" width="9" style="222"/>
    <col min="12535" max="12535" width="3.125" style="222" customWidth="1"/>
    <col min="12536" max="12536" width="21.5" style="222" customWidth="1"/>
    <col min="12537" max="12537" width="8.375" style="222" customWidth="1"/>
    <col min="12538" max="12557" width="8.125" style="222" customWidth="1"/>
    <col min="12558" max="12558" width="10.625" style="222" customWidth="1"/>
    <col min="12559" max="12559" width="10" style="222" bestFit="1" customWidth="1"/>
    <col min="12560" max="12790" width="9" style="222"/>
    <col min="12791" max="12791" width="3.125" style="222" customWidth="1"/>
    <col min="12792" max="12792" width="21.5" style="222" customWidth="1"/>
    <col min="12793" max="12793" width="8.375" style="222" customWidth="1"/>
    <col min="12794" max="12813" width="8.125" style="222" customWidth="1"/>
    <col min="12814" max="12814" width="10.625" style="222" customWidth="1"/>
    <col min="12815" max="12815" width="10" style="222" bestFit="1" customWidth="1"/>
    <col min="12816" max="13046" width="9" style="222"/>
    <col min="13047" max="13047" width="3.125" style="222" customWidth="1"/>
    <col min="13048" max="13048" width="21.5" style="222" customWidth="1"/>
    <col min="13049" max="13049" width="8.375" style="222" customWidth="1"/>
    <col min="13050" max="13069" width="8.125" style="222" customWidth="1"/>
    <col min="13070" max="13070" width="10.625" style="222" customWidth="1"/>
    <col min="13071" max="13071" width="10" style="222" bestFit="1" customWidth="1"/>
    <col min="13072" max="13302" width="9" style="222"/>
    <col min="13303" max="13303" width="3.125" style="222" customWidth="1"/>
    <col min="13304" max="13304" width="21.5" style="222" customWidth="1"/>
    <col min="13305" max="13305" width="8.375" style="222" customWidth="1"/>
    <col min="13306" max="13325" width="8.125" style="222" customWidth="1"/>
    <col min="13326" max="13326" width="10.625" style="222" customWidth="1"/>
    <col min="13327" max="13327" width="10" style="222" bestFit="1" customWidth="1"/>
    <col min="13328" max="13558" width="9" style="222"/>
    <col min="13559" max="13559" width="3.125" style="222" customWidth="1"/>
    <col min="13560" max="13560" width="21.5" style="222" customWidth="1"/>
    <col min="13561" max="13561" width="8.375" style="222" customWidth="1"/>
    <col min="13562" max="13581" width="8.125" style="222" customWidth="1"/>
    <col min="13582" max="13582" width="10.625" style="222" customWidth="1"/>
    <col min="13583" max="13583" width="10" style="222" bestFit="1" customWidth="1"/>
    <col min="13584" max="13814" width="9" style="222"/>
    <col min="13815" max="13815" width="3.125" style="222" customWidth="1"/>
    <col min="13816" max="13816" width="21.5" style="222" customWidth="1"/>
    <col min="13817" max="13817" width="8.375" style="222" customWidth="1"/>
    <col min="13818" max="13837" width="8.125" style="222" customWidth="1"/>
    <col min="13838" max="13838" width="10.625" style="222" customWidth="1"/>
    <col min="13839" max="13839" width="10" style="222" bestFit="1" customWidth="1"/>
    <col min="13840" max="14070" width="9" style="222"/>
    <col min="14071" max="14071" width="3.125" style="222" customWidth="1"/>
    <col min="14072" max="14072" width="21.5" style="222" customWidth="1"/>
    <col min="14073" max="14073" width="8.375" style="222" customWidth="1"/>
    <col min="14074" max="14093" width="8.125" style="222" customWidth="1"/>
    <col min="14094" max="14094" width="10.625" style="222" customWidth="1"/>
    <col min="14095" max="14095" width="10" style="222" bestFit="1" customWidth="1"/>
    <col min="14096" max="14326" width="9" style="222"/>
    <col min="14327" max="14327" width="3.125" style="222" customWidth="1"/>
    <col min="14328" max="14328" width="21.5" style="222" customWidth="1"/>
    <col min="14329" max="14329" width="8.375" style="222" customWidth="1"/>
    <col min="14330" max="14349" width="8.125" style="222" customWidth="1"/>
    <col min="14350" max="14350" width="10.625" style="222" customWidth="1"/>
    <col min="14351" max="14351" width="10" style="222" bestFit="1" customWidth="1"/>
    <col min="14352" max="14582" width="9" style="222"/>
    <col min="14583" max="14583" width="3.125" style="222" customWidth="1"/>
    <col min="14584" max="14584" width="21.5" style="222" customWidth="1"/>
    <col min="14585" max="14585" width="8.375" style="222" customWidth="1"/>
    <col min="14586" max="14605" width="8.125" style="222" customWidth="1"/>
    <col min="14606" max="14606" width="10.625" style="222" customWidth="1"/>
    <col min="14607" max="14607" width="10" style="222" bestFit="1" customWidth="1"/>
    <col min="14608" max="14838" width="9" style="222"/>
    <col min="14839" max="14839" width="3.125" style="222" customWidth="1"/>
    <col min="14840" max="14840" width="21.5" style="222" customWidth="1"/>
    <col min="14841" max="14841" width="8.375" style="222" customWidth="1"/>
    <col min="14842" max="14861" width="8.125" style="222" customWidth="1"/>
    <col min="14862" max="14862" width="10.625" style="222" customWidth="1"/>
    <col min="14863" max="14863" width="10" style="222" bestFit="1" customWidth="1"/>
    <col min="14864" max="15094" width="9" style="222"/>
    <col min="15095" max="15095" width="3.125" style="222" customWidth="1"/>
    <col min="15096" max="15096" width="21.5" style="222" customWidth="1"/>
    <col min="15097" max="15097" width="8.375" style="222" customWidth="1"/>
    <col min="15098" max="15117" width="8.125" style="222" customWidth="1"/>
    <col min="15118" max="15118" width="10.625" style="222" customWidth="1"/>
    <col min="15119" max="15119" width="10" style="222" bestFit="1" customWidth="1"/>
    <col min="15120" max="15350" width="9" style="222"/>
    <col min="15351" max="15351" width="3.125" style="222" customWidth="1"/>
    <col min="15352" max="15352" width="21.5" style="222" customWidth="1"/>
    <col min="15353" max="15353" width="8.375" style="222" customWidth="1"/>
    <col min="15354" max="15373" width="8.125" style="222" customWidth="1"/>
    <col min="15374" max="15374" width="10.625" style="222" customWidth="1"/>
    <col min="15375" max="15375" width="10" style="222" bestFit="1" customWidth="1"/>
    <col min="15376" max="15606" width="9" style="222"/>
    <col min="15607" max="15607" width="3.125" style="222" customWidth="1"/>
    <col min="15608" max="15608" width="21.5" style="222" customWidth="1"/>
    <col min="15609" max="15609" width="8.375" style="222" customWidth="1"/>
    <col min="15610" max="15629" width="8.125" style="222" customWidth="1"/>
    <col min="15630" max="15630" width="10.625" style="222" customWidth="1"/>
    <col min="15631" max="15631" width="10" style="222" bestFit="1" customWidth="1"/>
    <col min="15632" max="15862" width="9" style="222"/>
    <col min="15863" max="15863" width="3.125" style="222" customWidth="1"/>
    <col min="15864" max="15864" width="21.5" style="222" customWidth="1"/>
    <col min="15865" max="15865" width="8.375" style="222" customWidth="1"/>
    <col min="15866" max="15885" width="8.125" style="222" customWidth="1"/>
    <col min="15886" max="15886" width="10.625" style="222" customWidth="1"/>
    <col min="15887" max="15887" width="10" style="222" bestFit="1" customWidth="1"/>
    <col min="15888" max="16118" width="9" style="222"/>
    <col min="16119" max="16119" width="3.125" style="222" customWidth="1"/>
    <col min="16120" max="16120" width="21.5" style="222" customWidth="1"/>
    <col min="16121" max="16121" width="8.375" style="222" customWidth="1"/>
    <col min="16122" max="16141" width="8.125" style="222" customWidth="1"/>
    <col min="16142" max="16142" width="10.625" style="222" customWidth="1"/>
    <col min="16143" max="16143" width="10" style="222" bestFit="1" customWidth="1"/>
    <col min="16144" max="16384" width="9" style="222"/>
  </cols>
  <sheetData>
    <row r="1" spans="1:15" ht="21" customHeight="1">
      <c r="A1" s="658" t="s">
        <v>279</v>
      </c>
      <c r="B1" s="658"/>
      <c r="C1" s="658"/>
      <c r="D1" s="658"/>
      <c r="E1" s="658"/>
      <c r="F1" s="658"/>
      <c r="G1" s="658"/>
      <c r="H1" s="658"/>
      <c r="I1" s="658"/>
      <c r="J1" s="658"/>
      <c r="K1" s="658"/>
      <c r="L1" s="658"/>
      <c r="M1" s="658"/>
      <c r="N1" s="658"/>
    </row>
    <row r="2" spans="1:15" ht="14.25" thickBot="1">
      <c r="A2" s="228"/>
      <c r="B2" s="228"/>
      <c r="C2" s="228"/>
      <c r="D2" s="228"/>
      <c r="E2" s="228"/>
      <c r="F2" s="228"/>
      <c r="G2" s="228"/>
      <c r="H2" s="228"/>
      <c r="I2" s="228"/>
      <c r="J2" s="228"/>
      <c r="K2" s="228"/>
      <c r="L2" s="228"/>
      <c r="M2" s="228"/>
      <c r="N2" s="477" t="s">
        <v>81</v>
      </c>
    </row>
    <row r="3" spans="1:15" ht="15.95" customHeight="1">
      <c r="A3" s="659" t="s">
        <v>131</v>
      </c>
      <c r="B3" s="660"/>
      <c r="C3" s="665" t="s">
        <v>83</v>
      </c>
      <c r="D3" s="668" t="s">
        <v>84</v>
      </c>
      <c r="E3" s="669"/>
      <c r="F3" s="669"/>
      <c r="G3" s="669"/>
      <c r="H3" s="669"/>
      <c r="I3" s="669"/>
      <c r="J3" s="669"/>
      <c r="K3" s="669"/>
      <c r="L3" s="669"/>
      <c r="M3" s="669"/>
      <c r="N3" s="636" t="s">
        <v>85</v>
      </c>
    </row>
    <row r="4" spans="1:15" ht="15" customHeight="1">
      <c r="A4" s="661"/>
      <c r="B4" s="662"/>
      <c r="C4" s="666"/>
      <c r="D4" s="286">
        <v>19</v>
      </c>
      <c r="E4" s="230">
        <f>D4+1</f>
        <v>20</v>
      </c>
      <c r="F4" s="230">
        <f t="shared" ref="F4:M5" si="0">E4+1</f>
        <v>21</v>
      </c>
      <c r="G4" s="230">
        <f t="shared" si="0"/>
        <v>22</v>
      </c>
      <c r="H4" s="230">
        <f t="shared" si="0"/>
        <v>23</v>
      </c>
      <c r="I4" s="230">
        <f t="shared" si="0"/>
        <v>24</v>
      </c>
      <c r="J4" s="230">
        <f t="shared" si="0"/>
        <v>25</v>
      </c>
      <c r="K4" s="230">
        <f t="shared" si="0"/>
        <v>26</v>
      </c>
      <c r="L4" s="230">
        <f t="shared" si="0"/>
        <v>27</v>
      </c>
      <c r="M4" s="230">
        <f t="shared" si="0"/>
        <v>28</v>
      </c>
      <c r="N4" s="637"/>
    </row>
    <row r="5" spans="1:15" s="520" customFormat="1" ht="14.25" thickBot="1">
      <c r="A5" s="663"/>
      <c r="B5" s="664"/>
      <c r="C5" s="667"/>
      <c r="D5" s="288">
        <v>2037</v>
      </c>
      <c r="E5" s="289">
        <f>D5+1</f>
        <v>2038</v>
      </c>
      <c r="F5" s="289">
        <f t="shared" si="0"/>
        <v>2039</v>
      </c>
      <c r="G5" s="289">
        <f t="shared" si="0"/>
        <v>2040</v>
      </c>
      <c r="H5" s="289">
        <f t="shared" si="0"/>
        <v>2041</v>
      </c>
      <c r="I5" s="289">
        <f t="shared" si="0"/>
        <v>2042</v>
      </c>
      <c r="J5" s="289">
        <f t="shared" si="0"/>
        <v>2043</v>
      </c>
      <c r="K5" s="289">
        <f t="shared" si="0"/>
        <v>2044</v>
      </c>
      <c r="L5" s="289">
        <f t="shared" si="0"/>
        <v>2045</v>
      </c>
      <c r="M5" s="289">
        <f t="shared" si="0"/>
        <v>2046</v>
      </c>
      <c r="N5" s="638"/>
    </row>
    <row r="6" spans="1:15" ht="26.1" customHeight="1">
      <c r="A6" s="651" t="s">
        <v>86</v>
      </c>
      <c r="B6" s="314"/>
      <c r="C6" s="315"/>
      <c r="D6" s="316"/>
      <c r="E6" s="317"/>
      <c r="F6" s="317"/>
      <c r="G6" s="317"/>
      <c r="H6" s="317"/>
      <c r="I6" s="318"/>
      <c r="J6" s="317"/>
      <c r="K6" s="317"/>
      <c r="L6" s="317"/>
      <c r="M6" s="317"/>
      <c r="N6" s="319">
        <f t="shared" ref="N6:N44" si="1">SUM(D6:M6)</f>
        <v>0</v>
      </c>
    </row>
    <row r="7" spans="1:15" ht="26.1" customHeight="1">
      <c r="A7" s="652"/>
      <c r="B7" s="320"/>
      <c r="C7" s="321"/>
      <c r="D7" s="322"/>
      <c r="E7" s="323"/>
      <c r="F7" s="323"/>
      <c r="G7" s="323"/>
      <c r="H7" s="323"/>
      <c r="I7" s="323"/>
      <c r="J7" s="323"/>
      <c r="K7" s="323"/>
      <c r="L7" s="323"/>
      <c r="M7" s="323"/>
      <c r="N7" s="324">
        <f t="shared" si="1"/>
        <v>0</v>
      </c>
    </row>
    <row r="8" spans="1:15" ht="26.1" customHeight="1">
      <c r="A8" s="652"/>
      <c r="B8" s="325"/>
      <c r="C8" s="321"/>
      <c r="D8" s="322"/>
      <c r="E8" s="323"/>
      <c r="F8" s="323"/>
      <c r="G8" s="323"/>
      <c r="H8" s="323"/>
      <c r="I8" s="323"/>
      <c r="J8" s="323"/>
      <c r="K8" s="323"/>
      <c r="L8" s="323"/>
      <c r="M8" s="323"/>
      <c r="N8" s="324">
        <f t="shared" si="1"/>
        <v>0</v>
      </c>
    </row>
    <row r="9" spans="1:15" ht="26.1" customHeight="1">
      <c r="A9" s="652"/>
      <c r="B9" s="326"/>
      <c r="C9" s="321"/>
      <c r="D9" s="322"/>
      <c r="E9" s="323"/>
      <c r="F9" s="323"/>
      <c r="G9" s="323"/>
      <c r="H9" s="323"/>
      <c r="I9" s="323"/>
      <c r="J9" s="323"/>
      <c r="K9" s="323"/>
      <c r="L9" s="323"/>
      <c r="M9" s="323"/>
      <c r="N9" s="324">
        <f t="shared" si="1"/>
        <v>0</v>
      </c>
    </row>
    <row r="10" spans="1:15" ht="26.1" customHeight="1">
      <c r="A10" s="652"/>
      <c r="B10" s="326"/>
      <c r="C10" s="321"/>
      <c r="D10" s="322"/>
      <c r="E10" s="323"/>
      <c r="F10" s="323"/>
      <c r="G10" s="323"/>
      <c r="H10" s="323"/>
      <c r="I10" s="323"/>
      <c r="J10" s="323"/>
      <c r="K10" s="323"/>
      <c r="L10" s="323"/>
      <c r="M10" s="323"/>
      <c r="N10" s="324">
        <f t="shared" si="1"/>
        <v>0</v>
      </c>
    </row>
    <row r="11" spans="1:15" ht="26.1" customHeight="1">
      <c r="A11" s="652"/>
      <c r="B11" s="326"/>
      <c r="C11" s="321"/>
      <c r="D11" s="322"/>
      <c r="E11" s="323"/>
      <c r="F11" s="323"/>
      <c r="G11" s="323"/>
      <c r="H11" s="323"/>
      <c r="I11" s="323"/>
      <c r="J11" s="323"/>
      <c r="K11" s="323"/>
      <c r="L11" s="323"/>
      <c r="M11" s="323"/>
      <c r="N11" s="324">
        <f t="shared" si="1"/>
        <v>0</v>
      </c>
    </row>
    <row r="12" spans="1:15" ht="26.1" customHeight="1">
      <c r="A12" s="652"/>
      <c r="B12" s="320"/>
      <c r="C12" s="321"/>
      <c r="D12" s="322"/>
      <c r="E12" s="323"/>
      <c r="F12" s="323"/>
      <c r="G12" s="323"/>
      <c r="H12" s="323"/>
      <c r="I12" s="323"/>
      <c r="J12" s="323"/>
      <c r="K12" s="323"/>
      <c r="L12" s="323"/>
      <c r="M12" s="323"/>
      <c r="N12" s="324">
        <f t="shared" si="1"/>
        <v>0</v>
      </c>
    </row>
    <row r="13" spans="1:15" ht="26.1" customHeight="1">
      <c r="A13" s="652"/>
      <c r="B13" s="320"/>
      <c r="C13" s="321"/>
      <c r="D13" s="322"/>
      <c r="E13" s="323"/>
      <c r="F13" s="323"/>
      <c r="G13" s="323"/>
      <c r="H13" s="323"/>
      <c r="I13" s="323"/>
      <c r="J13" s="323"/>
      <c r="K13" s="323"/>
      <c r="L13" s="323"/>
      <c r="M13" s="323"/>
      <c r="N13" s="324">
        <f t="shared" si="1"/>
        <v>0</v>
      </c>
    </row>
    <row r="14" spans="1:15" ht="26.1" customHeight="1">
      <c r="A14" s="652"/>
      <c r="B14" s="320"/>
      <c r="C14" s="321"/>
      <c r="D14" s="322"/>
      <c r="E14" s="323"/>
      <c r="F14" s="323"/>
      <c r="G14" s="323"/>
      <c r="H14" s="323"/>
      <c r="I14" s="323"/>
      <c r="J14" s="323"/>
      <c r="K14" s="323"/>
      <c r="L14" s="323"/>
      <c r="M14" s="323"/>
      <c r="N14" s="324">
        <f t="shared" si="1"/>
        <v>0</v>
      </c>
    </row>
    <row r="15" spans="1:15" ht="25.5" customHeight="1">
      <c r="A15" s="652"/>
      <c r="B15" s="320"/>
      <c r="C15" s="321"/>
      <c r="D15" s="322"/>
      <c r="E15" s="323"/>
      <c r="F15" s="323"/>
      <c r="G15" s="323"/>
      <c r="H15" s="323"/>
      <c r="I15" s="323"/>
      <c r="J15" s="323"/>
      <c r="K15" s="323"/>
      <c r="L15" s="323"/>
      <c r="M15" s="323"/>
      <c r="N15" s="324">
        <f t="shared" si="1"/>
        <v>0</v>
      </c>
    </row>
    <row r="16" spans="1:15" ht="14.25" thickBot="1">
      <c r="A16" s="653" t="s">
        <v>96</v>
      </c>
      <c r="B16" s="654"/>
      <c r="C16" s="327"/>
      <c r="D16" s="328">
        <f t="shared" ref="D16:M16" si="2">SUM(D6:D15)</f>
        <v>0</v>
      </c>
      <c r="E16" s="329">
        <f t="shared" si="2"/>
        <v>0</v>
      </c>
      <c r="F16" s="329">
        <f t="shared" si="2"/>
        <v>0</v>
      </c>
      <c r="G16" s="329">
        <f t="shared" si="2"/>
        <v>0</v>
      </c>
      <c r="H16" s="329">
        <f t="shared" si="2"/>
        <v>0</v>
      </c>
      <c r="I16" s="329">
        <f t="shared" si="2"/>
        <v>0</v>
      </c>
      <c r="J16" s="329">
        <f t="shared" si="2"/>
        <v>0</v>
      </c>
      <c r="K16" s="329">
        <f t="shared" si="2"/>
        <v>0</v>
      </c>
      <c r="L16" s="329">
        <f t="shared" si="2"/>
        <v>0</v>
      </c>
      <c r="M16" s="329">
        <f t="shared" si="2"/>
        <v>0</v>
      </c>
      <c r="N16" s="330">
        <f t="shared" si="1"/>
        <v>0</v>
      </c>
      <c r="O16" s="331"/>
    </row>
    <row r="17" spans="1:15" ht="26.1" customHeight="1">
      <c r="A17" s="651" t="s">
        <v>132</v>
      </c>
      <c r="B17" s="314"/>
      <c r="C17" s="315"/>
      <c r="D17" s="316"/>
      <c r="E17" s="317"/>
      <c r="F17" s="317"/>
      <c r="G17" s="317"/>
      <c r="H17" s="317"/>
      <c r="I17" s="317"/>
      <c r="J17" s="317"/>
      <c r="K17" s="317"/>
      <c r="L17" s="317"/>
      <c r="M17" s="317"/>
      <c r="N17" s="319">
        <f t="shared" si="1"/>
        <v>0</v>
      </c>
    </row>
    <row r="18" spans="1:15" ht="26.1" customHeight="1">
      <c r="A18" s="652"/>
      <c r="B18" s="320"/>
      <c r="C18" s="321"/>
      <c r="D18" s="322"/>
      <c r="E18" s="323"/>
      <c r="F18" s="323"/>
      <c r="G18" s="323"/>
      <c r="H18" s="323"/>
      <c r="I18" s="323"/>
      <c r="J18" s="323"/>
      <c r="K18" s="323"/>
      <c r="L18" s="323"/>
      <c r="M18" s="323"/>
      <c r="N18" s="324">
        <f t="shared" si="1"/>
        <v>0</v>
      </c>
    </row>
    <row r="19" spans="1:15" ht="26.1" customHeight="1">
      <c r="A19" s="652"/>
      <c r="B19" s="325"/>
      <c r="C19" s="321"/>
      <c r="D19" s="322"/>
      <c r="E19" s="323"/>
      <c r="F19" s="323"/>
      <c r="G19" s="323"/>
      <c r="H19" s="323"/>
      <c r="I19" s="323"/>
      <c r="J19" s="323"/>
      <c r="K19" s="323"/>
      <c r="L19" s="323"/>
      <c r="M19" s="323"/>
      <c r="N19" s="324">
        <f t="shared" si="1"/>
        <v>0</v>
      </c>
    </row>
    <row r="20" spans="1:15" ht="26.1" customHeight="1">
      <c r="A20" s="652"/>
      <c r="B20" s="326"/>
      <c r="C20" s="321"/>
      <c r="D20" s="322"/>
      <c r="E20" s="323"/>
      <c r="F20" s="323"/>
      <c r="G20" s="323"/>
      <c r="H20" s="323"/>
      <c r="I20" s="323"/>
      <c r="J20" s="323"/>
      <c r="K20" s="323"/>
      <c r="L20" s="323"/>
      <c r="M20" s="323"/>
      <c r="N20" s="324">
        <f t="shared" si="1"/>
        <v>0</v>
      </c>
    </row>
    <row r="21" spans="1:15" ht="26.1" customHeight="1">
      <c r="A21" s="652"/>
      <c r="B21" s="326"/>
      <c r="C21" s="321"/>
      <c r="D21" s="322"/>
      <c r="E21" s="323"/>
      <c r="F21" s="323"/>
      <c r="G21" s="323"/>
      <c r="H21" s="323"/>
      <c r="I21" s="323"/>
      <c r="J21" s="323"/>
      <c r="K21" s="323"/>
      <c r="L21" s="323"/>
      <c r="M21" s="323"/>
      <c r="N21" s="324">
        <f t="shared" si="1"/>
        <v>0</v>
      </c>
    </row>
    <row r="22" spans="1:15" ht="26.1" customHeight="1">
      <c r="A22" s="652"/>
      <c r="B22" s="326"/>
      <c r="C22" s="321"/>
      <c r="D22" s="322"/>
      <c r="E22" s="323"/>
      <c r="F22" s="323"/>
      <c r="G22" s="323"/>
      <c r="H22" s="323"/>
      <c r="I22" s="323"/>
      <c r="J22" s="323"/>
      <c r="K22" s="323"/>
      <c r="L22" s="323"/>
      <c r="M22" s="323"/>
      <c r="N22" s="324">
        <f t="shared" si="1"/>
        <v>0</v>
      </c>
    </row>
    <row r="23" spans="1:15" ht="26.1" customHeight="1">
      <c r="A23" s="652"/>
      <c r="B23" s="320"/>
      <c r="C23" s="321"/>
      <c r="D23" s="322"/>
      <c r="E23" s="323"/>
      <c r="F23" s="323"/>
      <c r="G23" s="323"/>
      <c r="H23" s="323"/>
      <c r="I23" s="323"/>
      <c r="J23" s="323"/>
      <c r="K23" s="323"/>
      <c r="L23" s="323"/>
      <c r="M23" s="323"/>
      <c r="N23" s="324">
        <f t="shared" si="1"/>
        <v>0</v>
      </c>
    </row>
    <row r="24" spans="1:15" ht="26.1" customHeight="1">
      <c r="A24" s="652"/>
      <c r="B24" s="320"/>
      <c r="C24" s="321"/>
      <c r="D24" s="322"/>
      <c r="E24" s="323"/>
      <c r="F24" s="323"/>
      <c r="G24" s="323"/>
      <c r="H24" s="323"/>
      <c r="I24" s="323"/>
      <c r="J24" s="323"/>
      <c r="K24" s="323"/>
      <c r="L24" s="323"/>
      <c r="M24" s="323"/>
      <c r="N24" s="324">
        <f t="shared" si="1"/>
        <v>0</v>
      </c>
    </row>
    <row r="25" spans="1:15" ht="26.1" customHeight="1">
      <c r="A25" s="652"/>
      <c r="B25" s="320"/>
      <c r="C25" s="321"/>
      <c r="D25" s="322"/>
      <c r="E25" s="323"/>
      <c r="F25" s="323"/>
      <c r="G25" s="323"/>
      <c r="H25" s="323"/>
      <c r="I25" s="323"/>
      <c r="J25" s="323"/>
      <c r="K25" s="323"/>
      <c r="L25" s="323"/>
      <c r="M25" s="323"/>
      <c r="N25" s="324">
        <f t="shared" si="1"/>
        <v>0</v>
      </c>
    </row>
    <row r="26" spans="1:15" ht="26.1" customHeight="1">
      <c r="A26" s="652"/>
      <c r="B26" s="320"/>
      <c r="C26" s="321"/>
      <c r="D26" s="322"/>
      <c r="E26" s="323"/>
      <c r="F26" s="323"/>
      <c r="G26" s="323"/>
      <c r="H26" s="323"/>
      <c r="I26" s="323"/>
      <c r="J26" s="323"/>
      <c r="K26" s="323"/>
      <c r="L26" s="323"/>
      <c r="M26" s="323"/>
      <c r="N26" s="324">
        <f t="shared" si="1"/>
        <v>0</v>
      </c>
    </row>
    <row r="27" spans="1:15" ht="26.1" customHeight="1">
      <c r="A27" s="652"/>
      <c r="B27" s="320"/>
      <c r="C27" s="321"/>
      <c r="D27" s="322"/>
      <c r="E27" s="323"/>
      <c r="F27" s="323"/>
      <c r="G27" s="323"/>
      <c r="H27" s="323"/>
      <c r="I27" s="323"/>
      <c r="J27" s="323"/>
      <c r="K27" s="323"/>
      <c r="L27" s="323"/>
      <c r="M27" s="323"/>
      <c r="N27" s="324">
        <f t="shared" si="1"/>
        <v>0</v>
      </c>
    </row>
    <row r="28" spans="1:15" ht="26.1" customHeight="1">
      <c r="A28" s="652"/>
      <c r="B28" s="320"/>
      <c r="C28" s="321"/>
      <c r="D28" s="322"/>
      <c r="E28" s="323"/>
      <c r="F28" s="323"/>
      <c r="G28" s="323"/>
      <c r="H28" s="323"/>
      <c r="I28" s="323"/>
      <c r="J28" s="323"/>
      <c r="K28" s="323"/>
      <c r="L28" s="323"/>
      <c r="M28" s="323"/>
      <c r="N28" s="324">
        <f t="shared" si="1"/>
        <v>0</v>
      </c>
    </row>
    <row r="29" spans="1:15" ht="26.1" customHeight="1">
      <c r="A29" s="652"/>
      <c r="B29" s="320"/>
      <c r="C29" s="321"/>
      <c r="D29" s="322"/>
      <c r="E29" s="323"/>
      <c r="F29" s="323"/>
      <c r="G29" s="323"/>
      <c r="H29" s="323"/>
      <c r="I29" s="323"/>
      <c r="J29" s="323"/>
      <c r="K29" s="323"/>
      <c r="L29" s="323"/>
      <c r="M29" s="323"/>
      <c r="N29" s="324">
        <f t="shared" si="1"/>
        <v>0</v>
      </c>
    </row>
    <row r="30" spans="1:15" ht="26.1" customHeight="1">
      <c r="A30" s="652"/>
      <c r="B30" s="320"/>
      <c r="C30" s="321"/>
      <c r="D30" s="322"/>
      <c r="E30" s="323"/>
      <c r="F30" s="323"/>
      <c r="G30" s="323"/>
      <c r="H30" s="323"/>
      <c r="I30" s="323"/>
      <c r="J30" s="323"/>
      <c r="K30" s="323"/>
      <c r="L30" s="323"/>
      <c r="M30" s="323"/>
      <c r="N30" s="324">
        <f t="shared" si="1"/>
        <v>0</v>
      </c>
    </row>
    <row r="31" spans="1:15" ht="26.1" customHeight="1">
      <c r="A31" s="652"/>
      <c r="B31" s="320"/>
      <c r="C31" s="321"/>
      <c r="D31" s="322"/>
      <c r="E31" s="323"/>
      <c r="F31" s="323"/>
      <c r="G31" s="323"/>
      <c r="H31" s="323"/>
      <c r="I31" s="323"/>
      <c r="J31" s="323"/>
      <c r="K31" s="323"/>
      <c r="L31" s="323"/>
      <c r="M31" s="323"/>
      <c r="N31" s="324">
        <f t="shared" si="1"/>
        <v>0</v>
      </c>
    </row>
    <row r="32" spans="1:15" ht="14.25" thickBot="1">
      <c r="A32" s="653" t="s">
        <v>96</v>
      </c>
      <c r="B32" s="654"/>
      <c r="C32" s="327"/>
      <c r="D32" s="328">
        <f t="shared" ref="D32:M32" si="3">SUM(D22:D31)</f>
        <v>0</v>
      </c>
      <c r="E32" s="329">
        <f t="shared" si="3"/>
        <v>0</v>
      </c>
      <c r="F32" s="329">
        <f t="shared" si="3"/>
        <v>0</v>
      </c>
      <c r="G32" s="329">
        <f t="shared" si="3"/>
        <v>0</v>
      </c>
      <c r="H32" s="329">
        <f t="shared" si="3"/>
        <v>0</v>
      </c>
      <c r="I32" s="329">
        <f t="shared" si="3"/>
        <v>0</v>
      </c>
      <c r="J32" s="329">
        <f t="shared" si="3"/>
        <v>0</v>
      </c>
      <c r="K32" s="329">
        <f t="shared" si="3"/>
        <v>0</v>
      </c>
      <c r="L32" s="329">
        <f t="shared" si="3"/>
        <v>0</v>
      </c>
      <c r="M32" s="329">
        <f t="shared" si="3"/>
        <v>0</v>
      </c>
      <c r="N32" s="330">
        <f t="shared" si="1"/>
        <v>0</v>
      </c>
      <c r="O32" s="331"/>
    </row>
    <row r="33" spans="1:36" ht="26.1" customHeight="1">
      <c r="A33" s="651" t="s">
        <v>109</v>
      </c>
      <c r="B33" s="332"/>
      <c r="C33" s="315"/>
      <c r="D33" s="333"/>
      <c r="E33" s="334"/>
      <c r="F33" s="334"/>
      <c r="G33" s="334"/>
      <c r="H33" s="334"/>
      <c r="I33" s="334"/>
      <c r="J33" s="334"/>
      <c r="K33" s="334"/>
      <c r="L33" s="334"/>
      <c r="M33" s="334"/>
      <c r="N33" s="335">
        <f t="shared" si="1"/>
        <v>0</v>
      </c>
      <c r="O33" s="336"/>
      <c r="P33" s="336"/>
      <c r="Q33" s="336"/>
      <c r="R33" s="336"/>
      <c r="S33" s="336"/>
      <c r="T33" s="336"/>
      <c r="U33" s="336"/>
      <c r="V33" s="336"/>
      <c r="W33" s="336"/>
      <c r="X33" s="336"/>
      <c r="Y33" s="336"/>
      <c r="Z33" s="336"/>
      <c r="AA33" s="336"/>
      <c r="AB33" s="336"/>
      <c r="AC33" s="336"/>
      <c r="AD33" s="336"/>
      <c r="AE33" s="336"/>
      <c r="AF33" s="336"/>
      <c r="AG33" s="336"/>
      <c r="AH33" s="336"/>
      <c r="AI33" s="336"/>
      <c r="AJ33" s="336"/>
    </row>
    <row r="34" spans="1:36" ht="26.1" customHeight="1">
      <c r="A34" s="652"/>
      <c r="B34" s="337"/>
      <c r="C34" s="338"/>
      <c r="D34" s="322"/>
      <c r="E34" s="323"/>
      <c r="F34" s="323"/>
      <c r="G34" s="323"/>
      <c r="H34" s="323"/>
      <c r="I34" s="323"/>
      <c r="J34" s="323"/>
      <c r="K34" s="323"/>
      <c r="L34" s="323"/>
      <c r="M34" s="323"/>
      <c r="N34" s="324">
        <f t="shared" si="1"/>
        <v>0</v>
      </c>
    </row>
    <row r="35" spans="1:36" ht="26.1" customHeight="1">
      <c r="A35" s="652"/>
      <c r="B35" s="320"/>
      <c r="C35" s="321"/>
      <c r="D35" s="322"/>
      <c r="E35" s="323"/>
      <c r="F35" s="323"/>
      <c r="G35" s="323"/>
      <c r="H35" s="323"/>
      <c r="I35" s="323"/>
      <c r="J35" s="323"/>
      <c r="K35" s="323"/>
      <c r="L35" s="323"/>
      <c r="M35" s="323"/>
      <c r="N35" s="324">
        <f t="shared" si="1"/>
        <v>0</v>
      </c>
    </row>
    <row r="36" spans="1:36" ht="26.1" customHeight="1">
      <c r="A36" s="652"/>
      <c r="B36" s="320"/>
      <c r="C36" s="321"/>
      <c r="D36" s="322"/>
      <c r="E36" s="323"/>
      <c r="F36" s="323"/>
      <c r="G36" s="323"/>
      <c r="H36" s="323"/>
      <c r="I36" s="323"/>
      <c r="J36" s="323"/>
      <c r="K36" s="323"/>
      <c r="L36" s="323"/>
      <c r="M36" s="323"/>
      <c r="N36" s="324">
        <f t="shared" si="1"/>
        <v>0</v>
      </c>
    </row>
    <row r="37" spans="1:36" ht="26.1" customHeight="1">
      <c r="A37" s="652"/>
      <c r="B37" s="320"/>
      <c r="C37" s="321"/>
      <c r="D37" s="322"/>
      <c r="E37" s="323"/>
      <c r="F37" s="323"/>
      <c r="G37" s="323"/>
      <c r="H37" s="323"/>
      <c r="I37" s="323"/>
      <c r="J37" s="323"/>
      <c r="K37" s="323"/>
      <c r="L37" s="323"/>
      <c r="M37" s="323"/>
      <c r="N37" s="324">
        <f t="shared" si="1"/>
        <v>0</v>
      </c>
    </row>
    <row r="38" spans="1:36" ht="26.1" customHeight="1">
      <c r="A38" s="652"/>
      <c r="B38" s="320"/>
      <c r="C38" s="321"/>
      <c r="D38" s="322"/>
      <c r="E38" s="323"/>
      <c r="F38" s="323"/>
      <c r="G38" s="323"/>
      <c r="H38" s="323"/>
      <c r="I38" s="323"/>
      <c r="J38" s="323"/>
      <c r="K38" s="323"/>
      <c r="L38" s="323"/>
      <c r="M38" s="323"/>
      <c r="N38" s="324">
        <f t="shared" si="1"/>
        <v>0</v>
      </c>
    </row>
    <row r="39" spans="1:36" ht="26.1" customHeight="1">
      <c r="A39" s="652"/>
      <c r="B39" s="320"/>
      <c r="C39" s="321"/>
      <c r="D39" s="322"/>
      <c r="E39" s="323"/>
      <c r="F39" s="323"/>
      <c r="G39" s="323"/>
      <c r="H39" s="323"/>
      <c r="I39" s="323"/>
      <c r="J39" s="323"/>
      <c r="K39" s="323"/>
      <c r="L39" s="323"/>
      <c r="M39" s="323"/>
      <c r="N39" s="324">
        <f t="shared" si="1"/>
        <v>0</v>
      </c>
    </row>
    <row r="40" spans="1:36" ht="26.1" customHeight="1">
      <c r="A40" s="652"/>
      <c r="B40" s="339"/>
      <c r="C40" s="340"/>
      <c r="D40" s="322"/>
      <c r="E40" s="323"/>
      <c r="F40" s="323"/>
      <c r="G40" s="323"/>
      <c r="H40" s="323"/>
      <c r="I40" s="323"/>
      <c r="J40" s="323"/>
      <c r="K40" s="323"/>
      <c r="L40" s="323"/>
      <c r="M40" s="323"/>
      <c r="N40" s="324">
        <f t="shared" si="1"/>
        <v>0</v>
      </c>
    </row>
    <row r="41" spans="1:36" ht="26.1" customHeight="1">
      <c r="A41" s="652"/>
      <c r="B41" s="341"/>
      <c r="C41" s="342"/>
      <c r="D41" s="343"/>
      <c r="E41" s="344"/>
      <c r="F41" s="344"/>
      <c r="G41" s="344"/>
      <c r="H41" s="344"/>
      <c r="I41" s="344"/>
      <c r="J41" s="344"/>
      <c r="K41" s="344"/>
      <c r="L41" s="344"/>
      <c r="M41" s="344"/>
      <c r="N41" s="324">
        <f t="shared" si="1"/>
        <v>0</v>
      </c>
    </row>
    <row r="42" spans="1:36" ht="26.1" customHeight="1">
      <c r="A42" s="655"/>
      <c r="B42" s="345"/>
      <c r="C42" s="346"/>
      <c r="D42" s="347"/>
      <c r="E42" s="348"/>
      <c r="F42" s="348"/>
      <c r="G42" s="348"/>
      <c r="H42" s="348"/>
      <c r="I42" s="348"/>
      <c r="J42" s="348"/>
      <c r="K42" s="348"/>
      <c r="L42" s="348"/>
      <c r="M42" s="348"/>
      <c r="N42" s="324">
        <f t="shared" si="1"/>
        <v>0</v>
      </c>
      <c r="O42" s="336"/>
      <c r="P42" s="336"/>
      <c r="Q42" s="336"/>
      <c r="R42" s="336"/>
      <c r="S42" s="336"/>
      <c r="T42" s="336"/>
      <c r="U42" s="336"/>
      <c r="V42" s="336"/>
      <c r="W42" s="336"/>
      <c r="X42" s="336"/>
      <c r="Y42" s="336"/>
      <c r="Z42" s="336"/>
      <c r="AA42" s="336"/>
      <c r="AB42" s="336"/>
      <c r="AC42" s="336"/>
      <c r="AD42" s="336"/>
      <c r="AE42" s="336"/>
      <c r="AF42" s="336"/>
      <c r="AG42" s="336"/>
      <c r="AH42" s="336"/>
      <c r="AI42" s="336"/>
      <c r="AJ42" s="336"/>
    </row>
    <row r="43" spans="1:36" ht="14.25" thickBot="1">
      <c r="A43" s="656" t="s">
        <v>115</v>
      </c>
      <c r="B43" s="657"/>
      <c r="C43" s="349"/>
      <c r="D43" s="350">
        <f>SUM(D33:D42)</f>
        <v>0</v>
      </c>
      <c r="E43" s="351">
        <f>SUM(E33:E42)</f>
        <v>0</v>
      </c>
      <c r="F43" s="351">
        <f t="shared" ref="F43:M43" si="4">SUM(F33:F42)</f>
        <v>0</v>
      </c>
      <c r="G43" s="351">
        <f t="shared" si="4"/>
        <v>0</v>
      </c>
      <c r="H43" s="351">
        <f t="shared" si="4"/>
        <v>0</v>
      </c>
      <c r="I43" s="351">
        <f t="shared" si="4"/>
        <v>0</v>
      </c>
      <c r="J43" s="351">
        <f>SUM(J33:J42)</f>
        <v>0</v>
      </c>
      <c r="K43" s="351">
        <f t="shared" si="4"/>
        <v>0</v>
      </c>
      <c r="L43" s="351">
        <f t="shared" si="4"/>
        <v>0</v>
      </c>
      <c r="M43" s="351">
        <f t="shared" si="4"/>
        <v>0</v>
      </c>
      <c r="N43" s="352">
        <f t="shared" si="1"/>
        <v>0</v>
      </c>
      <c r="O43" s="336"/>
      <c r="P43" s="336"/>
      <c r="Q43" s="336"/>
      <c r="R43" s="336"/>
      <c r="S43" s="336"/>
      <c r="T43" s="336"/>
      <c r="U43" s="336"/>
      <c r="V43" s="336"/>
      <c r="W43" s="336"/>
      <c r="X43" s="336"/>
      <c r="Y43" s="336"/>
      <c r="Z43" s="336"/>
      <c r="AA43" s="336"/>
      <c r="AB43" s="336"/>
      <c r="AC43" s="336"/>
      <c r="AD43" s="336"/>
      <c r="AE43" s="336"/>
      <c r="AF43" s="336"/>
      <c r="AG43" s="336"/>
      <c r="AH43" s="336"/>
      <c r="AI43" s="336"/>
      <c r="AJ43" s="336"/>
    </row>
    <row r="44" spans="1:36" ht="14.25" thickBot="1">
      <c r="A44" s="649" t="s">
        <v>116</v>
      </c>
      <c r="B44" s="650"/>
      <c r="C44" s="353"/>
      <c r="D44" s="354">
        <f>+D16+D32+D43</f>
        <v>0</v>
      </c>
      <c r="E44" s="355">
        <f t="shared" ref="E44:M44" si="5">+E16+E32+E43</f>
        <v>0</v>
      </c>
      <c r="F44" s="355">
        <f t="shared" si="5"/>
        <v>0</v>
      </c>
      <c r="G44" s="355">
        <f t="shared" si="5"/>
        <v>0</v>
      </c>
      <c r="H44" s="355">
        <f t="shared" si="5"/>
        <v>0</v>
      </c>
      <c r="I44" s="355">
        <f t="shared" si="5"/>
        <v>0</v>
      </c>
      <c r="J44" s="355">
        <f t="shared" si="5"/>
        <v>0</v>
      </c>
      <c r="K44" s="355">
        <f t="shared" si="5"/>
        <v>0</v>
      </c>
      <c r="L44" s="355">
        <f t="shared" si="5"/>
        <v>0</v>
      </c>
      <c r="M44" s="355">
        <f t="shared" si="5"/>
        <v>0</v>
      </c>
      <c r="N44" s="356">
        <f t="shared" si="1"/>
        <v>0</v>
      </c>
      <c r="O44" s="331"/>
    </row>
    <row r="45" spans="1:36" ht="13.5">
      <c r="B45" s="357" t="s">
        <v>234</v>
      </c>
    </row>
    <row r="46" spans="1:36" ht="13.5">
      <c r="B46" s="521" t="s">
        <v>281</v>
      </c>
    </row>
    <row r="47" spans="1:36" ht="13.5">
      <c r="B47" s="357" t="s">
        <v>133</v>
      </c>
    </row>
    <row r="48" spans="1:36" ht="13.5">
      <c r="B48" s="357" t="s">
        <v>134</v>
      </c>
    </row>
    <row r="49" spans="1:3" s="360" customFormat="1" ht="13.5">
      <c r="A49" s="358"/>
      <c r="B49" s="359"/>
      <c r="C49" s="358"/>
    </row>
  </sheetData>
  <protectedRanges>
    <protectedRange sqref="B34:M41 A33:M33 A42:M43 B17:M31 B6:M15" name="範囲1_1"/>
  </protectedRanges>
  <mergeCells count="12">
    <mergeCell ref="A44:B44"/>
    <mergeCell ref="A1:N1"/>
    <mergeCell ref="A3:B5"/>
    <mergeCell ref="C3:C5"/>
    <mergeCell ref="A6:A15"/>
    <mergeCell ref="A16:B16"/>
    <mergeCell ref="A17:A31"/>
    <mergeCell ref="A32:B32"/>
    <mergeCell ref="A33:A42"/>
    <mergeCell ref="A43:B43"/>
    <mergeCell ref="D3:M3"/>
    <mergeCell ref="N3:N5"/>
  </mergeCells>
  <phoneticPr fontId="2"/>
  <pageMargins left="0.70866141732283472" right="0.70866141732283472" top="0.74803149606299213" bottom="0.74803149606299213" header="0.31496062992125984" footer="0.31496062992125984"/>
  <pageSetup paperSize="9" scale="70" orientation="portrait" r:id="rId1"/>
  <headerFooter>
    <oddHeader>&amp;R（&amp;A）</oddHeader>
  </headerFooter>
  <colBreaks count="1" manualBreakCount="1">
    <brk id="14" max="4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61"/>
  <sheetViews>
    <sheetView view="pageBreakPreview" topLeftCell="A4" zoomScale="60" zoomScaleNormal="100" workbookViewId="0">
      <selection activeCell="G58" sqref="G58"/>
    </sheetView>
  </sheetViews>
  <sheetFormatPr defaultRowHeight="13.5"/>
  <cols>
    <col min="1" max="1" width="16.5" style="313" customWidth="1"/>
    <col min="2" max="2" width="4.75" style="433" customWidth="1"/>
    <col min="3" max="3" width="6.5" style="313" customWidth="1"/>
    <col min="4" max="4" width="9.625" style="413" customWidth="1"/>
    <col min="5" max="20" width="9.625" style="222" customWidth="1"/>
    <col min="21" max="21" width="12.625" style="222" customWidth="1"/>
    <col min="22" max="251" width="8.75" style="222"/>
    <col min="252" max="252" width="16.5" style="222" customWidth="1"/>
    <col min="253" max="253" width="4.75" style="222" customWidth="1"/>
    <col min="254" max="254" width="6.5" style="222" customWidth="1"/>
    <col min="255" max="276" width="9.625" style="222" customWidth="1"/>
    <col min="277" max="277" width="12.625" style="222" customWidth="1"/>
    <col min="278" max="507" width="8.75" style="222"/>
    <col min="508" max="508" width="16.5" style="222" customWidth="1"/>
    <col min="509" max="509" width="4.75" style="222" customWidth="1"/>
    <col min="510" max="510" width="6.5" style="222" customWidth="1"/>
    <col min="511" max="532" width="9.625" style="222" customWidth="1"/>
    <col min="533" max="533" width="12.625" style="222" customWidth="1"/>
    <col min="534" max="763" width="8.75" style="222"/>
    <col min="764" max="764" width="16.5" style="222" customWidth="1"/>
    <col min="765" max="765" width="4.75" style="222" customWidth="1"/>
    <col min="766" max="766" width="6.5" style="222" customWidth="1"/>
    <col min="767" max="788" width="9.625" style="222" customWidth="1"/>
    <col min="789" max="789" width="12.625" style="222" customWidth="1"/>
    <col min="790" max="1019" width="8.75" style="222"/>
    <col min="1020" max="1020" width="16.5" style="222" customWidth="1"/>
    <col min="1021" max="1021" width="4.75" style="222" customWidth="1"/>
    <col min="1022" max="1022" width="6.5" style="222" customWidth="1"/>
    <col min="1023" max="1044" width="9.625" style="222" customWidth="1"/>
    <col min="1045" max="1045" width="12.625" style="222" customWidth="1"/>
    <col min="1046" max="1275" width="8.75" style="222"/>
    <col min="1276" max="1276" width="16.5" style="222" customWidth="1"/>
    <col min="1277" max="1277" width="4.75" style="222" customWidth="1"/>
    <col min="1278" max="1278" width="6.5" style="222" customWidth="1"/>
    <col min="1279" max="1300" width="9.625" style="222" customWidth="1"/>
    <col min="1301" max="1301" width="12.625" style="222" customWidth="1"/>
    <col min="1302" max="1531" width="8.75" style="222"/>
    <col min="1532" max="1532" width="16.5" style="222" customWidth="1"/>
    <col min="1533" max="1533" width="4.75" style="222" customWidth="1"/>
    <col min="1534" max="1534" width="6.5" style="222" customWidth="1"/>
    <col min="1535" max="1556" width="9.625" style="222" customWidth="1"/>
    <col min="1557" max="1557" width="12.625" style="222" customWidth="1"/>
    <col min="1558" max="1787" width="8.75" style="222"/>
    <col min="1788" max="1788" width="16.5" style="222" customWidth="1"/>
    <col min="1789" max="1789" width="4.75" style="222" customWidth="1"/>
    <col min="1790" max="1790" width="6.5" style="222" customWidth="1"/>
    <col min="1791" max="1812" width="9.625" style="222" customWidth="1"/>
    <col min="1813" max="1813" width="12.625" style="222" customWidth="1"/>
    <col min="1814" max="2043" width="8.75" style="222"/>
    <col min="2044" max="2044" width="16.5" style="222" customWidth="1"/>
    <col min="2045" max="2045" width="4.75" style="222" customWidth="1"/>
    <col min="2046" max="2046" width="6.5" style="222" customWidth="1"/>
    <col min="2047" max="2068" width="9.625" style="222" customWidth="1"/>
    <col min="2069" max="2069" width="12.625" style="222" customWidth="1"/>
    <col min="2070" max="2299" width="8.75" style="222"/>
    <col min="2300" max="2300" width="16.5" style="222" customWidth="1"/>
    <col min="2301" max="2301" width="4.75" style="222" customWidth="1"/>
    <col min="2302" max="2302" width="6.5" style="222" customWidth="1"/>
    <col min="2303" max="2324" width="9.625" style="222" customWidth="1"/>
    <col min="2325" max="2325" width="12.625" style="222" customWidth="1"/>
    <col min="2326" max="2555" width="8.75" style="222"/>
    <col min="2556" max="2556" width="16.5" style="222" customWidth="1"/>
    <col min="2557" max="2557" width="4.75" style="222" customWidth="1"/>
    <col min="2558" max="2558" width="6.5" style="222" customWidth="1"/>
    <col min="2559" max="2580" width="9.625" style="222" customWidth="1"/>
    <col min="2581" max="2581" width="12.625" style="222" customWidth="1"/>
    <col min="2582" max="2811" width="8.75" style="222"/>
    <col min="2812" max="2812" width="16.5" style="222" customWidth="1"/>
    <col min="2813" max="2813" width="4.75" style="222" customWidth="1"/>
    <col min="2814" max="2814" width="6.5" style="222" customWidth="1"/>
    <col min="2815" max="2836" width="9.625" style="222" customWidth="1"/>
    <col min="2837" max="2837" width="12.625" style="222" customWidth="1"/>
    <col min="2838" max="3067" width="8.75" style="222"/>
    <col min="3068" max="3068" width="16.5" style="222" customWidth="1"/>
    <col min="3069" max="3069" width="4.75" style="222" customWidth="1"/>
    <col min="3070" max="3070" width="6.5" style="222" customWidth="1"/>
    <col min="3071" max="3092" width="9.625" style="222" customWidth="1"/>
    <col min="3093" max="3093" width="12.625" style="222" customWidth="1"/>
    <col min="3094" max="3323" width="8.75" style="222"/>
    <col min="3324" max="3324" width="16.5" style="222" customWidth="1"/>
    <col min="3325" max="3325" width="4.75" style="222" customWidth="1"/>
    <col min="3326" max="3326" width="6.5" style="222" customWidth="1"/>
    <col min="3327" max="3348" width="9.625" style="222" customWidth="1"/>
    <col min="3349" max="3349" width="12.625" style="222" customWidth="1"/>
    <col min="3350" max="3579" width="8.75" style="222"/>
    <col min="3580" max="3580" width="16.5" style="222" customWidth="1"/>
    <col min="3581" max="3581" width="4.75" style="222" customWidth="1"/>
    <col min="3582" max="3582" width="6.5" style="222" customWidth="1"/>
    <col min="3583" max="3604" width="9.625" style="222" customWidth="1"/>
    <col min="3605" max="3605" width="12.625" style="222" customWidth="1"/>
    <col min="3606" max="3835" width="8.75" style="222"/>
    <col min="3836" max="3836" width="16.5" style="222" customWidth="1"/>
    <col min="3837" max="3837" width="4.75" style="222" customWidth="1"/>
    <col min="3838" max="3838" width="6.5" style="222" customWidth="1"/>
    <col min="3839" max="3860" width="9.625" style="222" customWidth="1"/>
    <col min="3861" max="3861" width="12.625" style="222" customWidth="1"/>
    <col min="3862" max="4091" width="8.75" style="222"/>
    <col min="4092" max="4092" width="16.5" style="222" customWidth="1"/>
    <col min="4093" max="4093" width="4.75" style="222" customWidth="1"/>
    <col min="4094" max="4094" width="6.5" style="222" customWidth="1"/>
    <col min="4095" max="4116" width="9.625" style="222" customWidth="1"/>
    <col min="4117" max="4117" width="12.625" style="222" customWidth="1"/>
    <col min="4118" max="4347" width="8.75" style="222"/>
    <col min="4348" max="4348" width="16.5" style="222" customWidth="1"/>
    <col min="4349" max="4349" width="4.75" style="222" customWidth="1"/>
    <col min="4350" max="4350" width="6.5" style="222" customWidth="1"/>
    <col min="4351" max="4372" width="9.625" style="222" customWidth="1"/>
    <col min="4373" max="4373" width="12.625" style="222" customWidth="1"/>
    <col min="4374" max="4603" width="8.75" style="222"/>
    <col min="4604" max="4604" width="16.5" style="222" customWidth="1"/>
    <col min="4605" max="4605" width="4.75" style="222" customWidth="1"/>
    <col min="4606" max="4606" width="6.5" style="222" customWidth="1"/>
    <col min="4607" max="4628" width="9.625" style="222" customWidth="1"/>
    <col min="4629" max="4629" width="12.625" style="222" customWidth="1"/>
    <col min="4630" max="4859" width="8.75" style="222"/>
    <col min="4860" max="4860" width="16.5" style="222" customWidth="1"/>
    <col min="4861" max="4861" width="4.75" style="222" customWidth="1"/>
    <col min="4862" max="4862" width="6.5" style="222" customWidth="1"/>
    <col min="4863" max="4884" width="9.625" style="222" customWidth="1"/>
    <col min="4885" max="4885" width="12.625" style="222" customWidth="1"/>
    <col min="4886" max="5115" width="8.75" style="222"/>
    <col min="5116" max="5116" width="16.5" style="222" customWidth="1"/>
    <col min="5117" max="5117" width="4.75" style="222" customWidth="1"/>
    <col min="5118" max="5118" width="6.5" style="222" customWidth="1"/>
    <col min="5119" max="5140" width="9.625" style="222" customWidth="1"/>
    <col min="5141" max="5141" width="12.625" style="222" customWidth="1"/>
    <col min="5142" max="5371" width="8.75" style="222"/>
    <col min="5372" max="5372" width="16.5" style="222" customWidth="1"/>
    <col min="5373" max="5373" width="4.75" style="222" customWidth="1"/>
    <col min="5374" max="5374" width="6.5" style="222" customWidth="1"/>
    <col min="5375" max="5396" width="9.625" style="222" customWidth="1"/>
    <col min="5397" max="5397" width="12.625" style="222" customWidth="1"/>
    <col min="5398" max="5627" width="8.75" style="222"/>
    <col min="5628" max="5628" width="16.5" style="222" customWidth="1"/>
    <col min="5629" max="5629" width="4.75" style="222" customWidth="1"/>
    <col min="5630" max="5630" width="6.5" style="222" customWidth="1"/>
    <col min="5631" max="5652" width="9.625" style="222" customWidth="1"/>
    <col min="5653" max="5653" width="12.625" style="222" customWidth="1"/>
    <col min="5654" max="5883" width="8.75" style="222"/>
    <col min="5884" max="5884" width="16.5" style="222" customWidth="1"/>
    <col min="5885" max="5885" width="4.75" style="222" customWidth="1"/>
    <col min="5886" max="5886" width="6.5" style="222" customWidth="1"/>
    <col min="5887" max="5908" width="9.625" style="222" customWidth="1"/>
    <col min="5909" max="5909" width="12.625" style="222" customWidth="1"/>
    <col min="5910" max="6139" width="8.75" style="222"/>
    <col min="6140" max="6140" width="16.5" style="222" customWidth="1"/>
    <col min="6141" max="6141" width="4.75" style="222" customWidth="1"/>
    <col min="6142" max="6142" width="6.5" style="222" customWidth="1"/>
    <col min="6143" max="6164" width="9.625" style="222" customWidth="1"/>
    <col min="6165" max="6165" width="12.625" style="222" customWidth="1"/>
    <col min="6166" max="6395" width="8.75" style="222"/>
    <col min="6396" max="6396" width="16.5" style="222" customWidth="1"/>
    <col min="6397" max="6397" width="4.75" style="222" customWidth="1"/>
    <col min="6398" max="6398" width="6.5" style="222" customWidth="1"/>
    <col min="6399" max="6420" width="9.625" style="222" customWidth="1"/>
    <col min="6421" max="6421" width="12.625" style="222" customWidth="1"/>
    <col min="6422" max="6651" width="8.75" style="222"/>
    <col min="6652" max="6652" width="16.5" style="222" customWidth="1"/>
    <col min="6653" max="6653" width="4.75" style="222" customWidth="1"/>
    <col min="6654" max="6654" width="6.5" style="222" customWidth="1"/>
    <col min="6655" max="6676" width="9.625" style="222" customWidth="1"/>
    <col min="6677" max="6677" width="12.625" style="222" customWidth="1"/>
    <col min="6678" max="6907" width="8.75" style="222"/>
    <col min="6908" max="6908" width="16.5" style="222" customWidth="1"/>
    <col min="6909" max="6909" width="4.75" style="222" customWidth="1"/>
    <col min="6910" max="6910" width="6.5" style="222" customWidth="1"/>
    <col min="6911" max="6932" width="9.625" style="222" customWidth="1"/>
    <col min="6933" max="6933" width="12.625" style="222" customWidth="1"/>
    <col min="6934" max="7163" width="8.75" style="222"/>
    <col min="7164" max="7164" width="16.5" style="222" customWidth="1"/>
    <col min="7165" max="7165" width="4.75" style="222" customWidth="1"/>
    <col min="7166" max="7166" width="6.5" style="222" customWidth="1"/>
    <col min="7167" max="7188" width="9.625" style="222" customWidth="1"/>
    <col min="7189" max="7189" width="12.625" style="222" customWidth="1"/>
    <col min="7190" max="7419" width="8.75" style="222"/>
    <col min="7420" max="7420" width="16.5" style="222" customWidth="1"/>
    <col min="7421" max="7421" width="4.75" style="222" customWidth="1"/>
    <col min="7422" max="7422" width="6.5" style="222" customWidth="1"/>
    <col min="7423" max="7444" width="9.625" style="222" customWidth="1"/>
    <col min="7445" max="7445" width="12.625" style="222" customWidth="1"/>
    <col min="7446" max="7675" width="8.75" style="222"/>
    <col min="7676" max="7676" width="16.5" style="222" customWidth="1"/>
    <col min="7677" max="7677" width="4.75" style="222" customWidth="1"/>
    <col min="7678" max="7678" width="6.5" style="222" customWidth="1"/>
    <col min="7679" max="7700" width="9.625" style="222" customWidth="1"/>
    <col min="7701" max="7701" width="12.625" style="222" customWidth="1"/>
    <col min="7702" max="7931" width="8.75" style="222"/>
    <col min="7932" max="7932" width="16.5" style="222" customWidth="1"/>
    <col min="7933" max="7933" width="4.75" style="222" customWidth="1"/>
    <col min="7934" max="7934" width="6.5" style="222" customWidth="1"/>
    <col min="7935" max="7956" width="9.625" style="222" customWidth="1"/>
    <col min="7957" max="7957" width="12.625" style="222" customWidth="1"/>
    <col min="7958" max="8187" width="8.75" style="222"/>
    <col min="8188" max="8188" width="16.5" style="222" customWidth="1"/>
    <col min="8189" max="8189" width="4.75" style="222" customWidth="1"/>
    <col min="8190" max="8190" width="6.5" style="222" customWidth="1"/>
    <col min="8191" max="8212" width="9.625" style="222" customWidth="1"/>
    <col min="8213" max="8213" width="12.625" style="222" customWidth="1"/>
    <col min="8214" max="8443" width="8.75" style="222"/>
    <col min="8444" max="8444" width="16.5" style="222" customWidth="1"/>
    <col min="8445" max="8445" width="4.75" style="222" customWidth="1"/>
    <col min="8446" max="8446" width="6.5" style="222" customWidth="1"/>
    <col min="8447" max="8468" width="9.625" style="222" customWidth="1"/>
    <col min="8469" max="8469" width="12.625" style="222" customWidth="1"/>
    <col min="8470" max="8699" width="8.75" style="222"/>
    <col min="8700" max="8700" width="16.5" style="222" customWidth="1"/>
    <col min="8701" max="8701" width="4.75" style="222" customWidth="1"/>
    <col min="8702" max="8702" width="6.5" style="222" customWidth="1"/>
    <col min="8703" max="8724" width="9.625" style="222" customWidth="1"/>
    <col min="8725" max="8725" width="12.625" style="222" customWidth="1"/>
    <col min="8726" max="8955" width="8.75" style="222"/>
    <col min="8956" max="8956" width="16.5" style="222" customWidth="1"/>
    <col min="8957" max="8957" width="4.75" style="222" customWidth="1"/>
    <col min="8958" max="8958" width="6.5" style="222" customWidth="1"/>
    <col min="8959" max="8980" width="9.625" style="222" customWidth="1"/>
    <col min="8981" max="8981" width="12.625" style="222" customWidth="1"/>
    <col min="8982" max="9211" width="8.75" style="222"/>
    <col min="9212" max="9212" width="16.5" style="222" customWidth="1"/>
    <col min="9213" max="9213" width="4.75" style="222" customWidth="1"/>
    <col min="9214" max="9214" width="6.5" style="222" customWidth="1"/>
    <col min="9215" max="9236" width="9.625" style="222" customWidth="1"/>
    <col min="9237" max="9237" width="12.625" style="222" customWidth="1"/>
    <col min="9238" max="9467" width="8.75" style="222"/>
    <col min="9468" max="9468" width="16.5" style="222" customWidth="1"/>
    <col min="9469" max="9469" width="4.75" style="222" customWidth="1"/>
    <col min="9470" max="9470" width="6.5" style="222" customWidth="1"/>
    <col min="9471" max="9492" width="9.625" style="222" customWidth="1"/>
    <col min="9493" max="9493" width="12.625" style="222" customWidth="1"/>
    <col min="9494" max="9723" width="8.75" style="222"/>
    <col min="9724" max="9724" width="16.5" style="222" customWidth="1"/>
    <col min="9725" max="9725" width="4.75" style="222" customWidth="1"/>
    <col min="9726" max="9726" width="6.5" style="222" customWidth="1"/>
    <col min="9727" max="9748" width="9.625" style="222" customWidth="1"/>
    <col min="9749" max="9749" width="12.625" style="222" customWidth="1"/>
    <col min="9750" max="9979" width="8.75" style="222"/>
    <col min="9980" max="9980" width="16.5" style="222" customWidth="1"/>
    <col min="9981" max="9981" width="4.75" style="222" customWidth="1"/>
    <col min="9982" max="9982" width="6.5" style="222" customWidth="1"/>
    <col min="9983" max="10004" width="9.625" style="222" customWidth="1"/>
    <col min="10005" max="10005" width="12.625" style="222" customWidth="1"/>
    <col min="10006" max="10235" width="8.75" style="222"/>
    <col min="10236" max="10236" width="16.5" style="222" customWidth="1"/>
    <col min="10237" max="10237" width="4.75" style="222" customWidth="1"/>
    <col min="10238" max="10238" width="6.5" style="222" customWidth="1"/>
    <col min="10239" max="10260" width="9.625" style="222" customWidth="1"/>
    <col min="10261" max="10261" width="12.625" style="222" customWidth="1"/>
    <col min="10262" max="10491" width="8.75" style="222"/>
    <col min="10492" max="10492" width="16.5" style="222" customWidth="1"/>
    <col min="10493" max="10493" width="4.75" style="222" customWidth="1"/>
    <col min="10494" max="10494" width="6.5" style="222" customWidth="1"/>
    <col min="10495" max="10516" width="9.625" style="222" customWidth="1"/>
    <col min="10517" max="10517" width="12.625" style="222" customWidth="1"/>
    <col min="10518" max="10747" width="8.75" style="222"/>
    <col min="10748" max="10748" width="16.5" style="222" customWidth="1"/>
    <col min="10749" max="10749" width="4.75" style="222" customWidth="1"/>
    <col min="10750" max="10750" width="6.5" style="222" customWidth="1"/>
    <col min="10751" max="10772" width="9.625" style="222" customWidth="1"/>
    <col min="10773" max="10773" width="12.625" style="222" customWidth="1"/>
    <col min="10774" max="11003" width="8.75" style="222"/>
    <col min="11004" max="11004" width="16.5" style="222" customWidth="1"/>
    <col min="11005" max="11005" width="4.75" style="222" customWidth="1"/>
    <col min="11006" max="11006" width="6.5" style="222" customWidth="1"/>
    <col min="11007" max="11028" width="9.625" style="222" customWidth="1"/>
    <col min="11029" max="11029" width="12.625" style="222" customWidth="1"/>
    <col min="11030" max="11259" width="8.75" style="222"/>
    <col min="11260" max="11260" width="16.5" style="222" customWidth="1"/>
    <col min="11261" max="11261" width="4.75" style="222" customWidth="1"/>
    <col min="11262" max="11262" width="6.5" style="222" customWidth="1"/>
    <col min="11263" max="11284" width="9.625" style="222" customWidth="1"/>
    <col min="11285" max="11285" width="12.625" style="222" customWidth="1"/>
    <col min="11286" max="11515" width="8.75" style="222"/>
    <col min="11516" max="11516" width="16.5" style="222" customWidth="1"/>
    <col min="11517" max="11517" width="4.75" style="222" customWidth="1"/>
    <col min="11518" max="11518" width="6.5" style="222" customWidth="1"/>
    <col min="11519" max="11540" width="9.625" style="222" customWidth="1"/>
    <col min="11541" max="11541" width="12.625" style="222" customWidth="1"/>
    <col min="11542" max="11771" width="8.75" style="222"/>
    <col min="11772" max="11772" width="16.5" style="222" customWidth="1"/>
    <col min="11773" max="11773" width="4.75" style="222" customWidth="1"/>
    <col min="11774" max="11774" width="6.5" style="222" customWidth="1"/>
    <col min="11775" max="11796" width="9.625" style="222" customWidth="1"/>
    <col min="11797" max="11797" width="12.625" style="222" customWidth="1"/>
    <col min="11798" max="12027" width="8.75" style="222"/>
    <col min="12028" max="12028" width="16.5" style="222" customWidth="1"/>
    <col min="12029" max="12029" width="4.75" style="222" customWidth="1"/>
    <col min="12030" max="12030" width="6.5" style="222" customWidth="1"/>
    <col min="12031" max="12052" width="9.625" style="222" customWidth="1"/>
    <col min="12053" max="12053" width="12.625" style="222" customWidth="1"/>
    <col min="12054" max="12283" width="8.75" style="222"/>
    <col min="12284" max="12284" width="16.5" style="222" customWidth="1"/>
    <col min="12285" max="12285" width="4.75" style="222" customWidth="1"/>
    <col min="12286" max="12286" width="6.5" style="222" customWidth="1"/>
    <col min="12287" max="12308" width="9.625" style="222" customWidth="1"/>
    <col min="12309" max="12309" width="12.625" style="222" customWidth="1"/>
    <col min="12310" max="12539" width="8.75" style="222"/>
    <col min="12540" max="12540" width="16.5" style="222" customWidth="1"/>
    <col min="12541" max="12541" width="4.75" style="222" customWidth="1"/>
    <col min="12542" max="12542" width="6.5" style="222" customWidth="1"/>
    <col min="12543" max="12564" width="9.625" style="222" customWidth="1"/>
    <col min="12565" max="12565" width="12.625" style="222" customWidth="1"/>
    <col min="12566" max="12795" width="8.75" style="222"/>
    <col min="12796" max="12796" width="16.5" style="222" customWidth="1"/>
    <col min="12797" max="12797" width="4.75" style="222" customWidth="1"/>
    <col min="12798" max="12798" width="6.5" style="222" customWidth="1"/>
    <col min="12799" max="12820" width="9.625" style="222" customWidth="1"/>
    <col min="12821" max="12821" width="12.625" style="222" customWidth="1"/>
    <col min="12822" max="13051" width="8.75" style="222"/>
    <col min="13052" max="13052" width="16.5" style="222" customWidth="1"/>
    <col min="13053" max="13053" width="4.75" style="222" customWidth="1"/>
    <col min="13054" max="13054" width="6.5" style="222" customWidth="1"/>
    <col min="13055" max="13076" width="9.625" style="222" customWidth="1"/>
    <col min="13077" max="13077" width="12.625" style="222" customWidth="1"/>
    <col min="13078" max="13307" width="8.75" style="222"/>
    <col min="13308" max="13308" width="16.5" style="222" customWidth="1"/>
    <col min="13309" max="13309" width="4.75" style="222" customWidth="1"/>
    <col min="13310" max="13310" width="6.5" style="222" customWidth="1"/>
    <col min="13311" max="13332" width="9.625" style="222" customWidth="1"/>
    <col min="13333" max="13333" width="12.625" style="222" customWidth="1"/>
    <col min="13334" max="13563" width="8.75" style="222"/>
    <col min="13564" max="13564" width="16.5" style="222" customWidth="1"/>
    <col min="13565" max="13565" width="4.75" style="222" customWidth="1"/>
    <col min="13566" max="13566" width="6.5" style="222" customWidth="1"/>
    <col min="13567" max="13588" width="9.625" style="222" customWidth="1"/>
    <col min="13589" max="13589" width="12.625" style="222" customWidth="1"/>
    <col min="13590" max="13819" width="8.75" style="222"/>
    <col min="13820" max="13820" width="16.5" style="222" customWidth="1"/>
    <col min="13821" max="13821" width="4.75" style="222" customWidth="1"/>
    <col min="13822" max="13822" width="6.5" style="222" customWidth="1"/>
    <col min="13823" max="13844" width="9.625" style="222" customWidth="1"/>
    <col min="13845" max="13845" width="12.625" style="222" customWidth="1"/>
    <col min="13846" max="14075" width="8.75" style="222"/>
    <col min="14076" max="14076" width="16.5" style="222" customWidth="1"/>
    <col min="14077" max="14077" width="4.75" style="222" customWidth="1"/>
    <col min="14078" max="14078" width="6.5" style="222" customWidth="1"/>
    <col min="14079" max="14100" width="9.625" style="222" customWidth="1"/>
    <col min="14101" max="14101" width="12.625" style="222" customWidth="1"/>
    <col min="14102" max="14331" width="8.75" style="222"/>
    <col min="14332" max="14332" width="16.5" style="222" customWidth="1"/>
    <col min="14333" max="14333" width="4.75" style="222" customWidth="1"/>
    <col min="14334" max="14334" width="6.5" style="222" customWidth="1"/>
    <col min="14335" max="14356" width="9.625" style="222" customWidth="1"/>
    <col min="14357" max="14357" width="12.625" style="222" customWidth="1"/>
    <col min="14358" max="14587" width="8.75" style="222"/>
    <col min="14588" max="14588" width="16.5" style="222" customWidth="1"/>
    <col min="14589" max="14589" width="4.75" style="222" customWidth="1"/>
    <col min="14590" max="14590" width="6.5" style="222" customWidth="1"/>
    <col min="14591" max="14612" width="9.625" style="222" customWidth="1"/>
    <col min="14613" max="14613" width="12.625" style="222" customWidth="1"/>
    <col min="14614" max="14843" width="8.75" style="222"/>
    <col min="14844" max="14844" width="16.5" style="222" customWidth="1"/>
    <col min="14845" max="14845" width="4.75" style="222" customWidth="1"/>
    <col min="14846" max="14846" width="6.5" style="222" customWidth="1"/>
    <col min="14847" max="14868" width="9.625" style="222" customWidth="1"/>
    <col min="14869" max="14869" width="12.625" style="222" customWidth="1"/>
    <col min="14870" max="15099" width="8.75" style="222"/>
    <col min="15100" max="15100" width="16.5" style="222" customWidth="1"/>
    <col min="15101" max="15101" width="4.75" style="222" customWidth="1"/>
    <col min="15102" max="15102" width="6.5" style="222" customWidth="1"/>
    <col min="15103" max="15124" width="9.625" style="222" customWidth="1"/>
    <col min="15125" max="15125" width="12.625" style="222" customWidth="1"/>
    <col min="15126" max="15355" width="8.75" style="222"/>
    <col min="15356" max="15356" width="16.5" style="222" customWidth="1"/>
    <col min="15357" max="15357" width="4.75" style="222" customWidth="1"/>
    <col min="15358" max="15358" width="6.5" style="222" customWidth="1"/>
    <col min="15359" max="15380" width="9.625" style="222" customWidth="1"/>
    <col min="15381" max="15381" width="12.625" style="222" customWidth="1"/>
    <col min="15382" max="15611" width="8.75" style="222"/>
    <col min="15612" max="15612" width="16.5" style="222" customWidth="1"/>
    <col min="15613" max="15613" width="4.75" style="222" customWidth="1"/>
    <col min="15614" max="15614" width="6.5" style="222" customWidth="1"/>
    <col min="15615" max="15636" width="9.625" style="222" customWidth="1"/>
    <col min="15637" max="15637" width="12.625" style="222" customWidth="1"/>
    <col min="15638" max="15867" width="8.75" style="222"/>
    <col min="15868" max="15868" width="16.5" style="222" customWidth="1"/>
    <col min="15869" max="15869" width="4.75" style="222" customWidth="1"/>
    <col min="15870" max="15870" width="6.5" style="222" customWidth="1"/>
    <col min="15871" max="15892" width="9.625" style="222" customWidth="1"/>
    <col min="15893" max="15893" width="12.625" style="222" customWidth="1"/>
    <col min="15894" max="16123" width="8.75" style="222"/>
    <col min="16124" max="16124" width="16.5" style="222" customWidth="1"/>
    <col min="16125" max="16125" width="4.75" style="222" customWidth="1"/>
    <col min="16126" max="16126" width="6.5" style="222" customWidth="1"/>
    <col min="16127" max="16148" width="9.625" style="222" customWidth="1"/>
    <col min="16149" max="16149" width="12.625" style="222" customWidth="1"/>
    <col min="16150" max="16384" width="8.75" style="222"/>
  </cols>
  <sheetData>
    <row r="1" spans="1:19" s="223" customFormat="1" ht="21" customHeight="1">
      <c r="A1" s="607" t="s">
        <v>231</v>
      </c>
      <c r="B1" s="607"/>
      <c r="C1" s="607"/>
      <c r="D1" s="607"/>
      <c r="E1" s="607"/>
      <c r="F1" s="607"/>
      <c r="G1" s="607"/>
      <c r="H1" s="607"/>
      <c r="I1" s="607"/>
      <c r="J1" s="607"/>
      <c r="K1" s="607"/>
      <c r="L1" s="607"/>
      <c r="M1" s="607"/>
      <c r="N1" s="607"/>
      <c r="O1" s="607"/>
      <c r="P1" s="607"/>
      <c r="Q1" s="607"/>
      <c r="R1" s="607"/>
      <c r="S1" s="607"/>
    </row>
    <row r="2" spans="1:19" s="223" customFormat="1" ht="17.25" customHeight="1" thickBot="1">
      <c r="A2" s="224"/>
      <c r="B2" s="430"/>
      <c r="C2" s="225"/>
      <c r="D2" s="226"/>
      <c r="S2" s="227"/>
    </row>
    <row r="3" spans="1:19" ht="15.95" customHeight="1">
      <c r="A3" s="624" t="s">
        <v>182</v>
      </c>
      <c r="B3" s="675"/>
      <c r="C3" s="676"/>
      <c r="D3" s="682" t="s">
        <v>183</v>
      </c>
      <c r="E3" s="683"/>
      <c r="F3" s="683"/>
      <c r="G3" s="683"/>
      <c r="H3" s="683"/>
      <c r="I3" s="683"/>
      <c r="J3" s="683"/>
      <c r="K3" s="683"/>
      <c r="L3" s="683"/>
      <c r="M3" s="683"/>
      <c r="N3" s="683"/>
      <c r="O3" s="683"/>
      <c r="P3" s="683"/>
      <c r="Q3" s="683"/>
      <c r="R3" s="684"/>
      <c r="S3" s="685" t="s">
        <v>85</v>
      </c>
    </row>
    <row r="4" spans="1:19" ht="15.95" customHeight="1">
      <c r="A4" s="626"/>
      <c r="B4" s="677"/>
      <c r="C4" s="678"/>
      <c r="D4" s="414">
        <v>4</v>
      </c>
      <c r="E4" s="426">
        <v>5</v>
      </c>
      <c r="F4" s="428">
        <v>6</v>
      </c>
      <c r="G4" s="427">
        <v>7</v>
      </c>
      <c r="H4" s="428">
        <v>8</v>
      </c>
      <c r="I4" s="427">
        <v>9</v>
      </c>
      <c r="J4" s="428">
        <v>10</v>
      </c>
      <c r="K4" s="427">
        <v>11</v>
      </c>
      <c r="L4" s="426">
        <v>12</v>
      </c>
      <c r="M4" s="426">
        <v>13</v>
      </c>
      <c r="N4" s="426">
        <v>14</v>
      </c>
      <c r="O4" s="426">
        <v>15</v>
      </c>
      <c r="P4" s="425">
        <v>16</v>
      </c>
      <c r="Q4" s="414">
        <v>17</v>
      </c>
      <c r="R4" s="429">
        <v>18</v>
      </c>
      <c r="S4" s="686"/>
    </row>
    <row r="5" spans="1:19" ht="30" customHeight="1" thickBot="1">
      <c r="A5" s="679"/>
      <c r="B5" s="680"/>
      <c r="C5" s="681"/>
      <c r="D5" s="398">
        <v>2022</v>
      </c>
      <c r="E5" s="399">
        <v>2023</v>
      </c>
      <c r="F5" s="399">
        <v>2024</v>
      </c>
      <c r="G5" s="399">
        <v>2025</v>
      </c>
      <c r="H5" s="399">
        <v>2026</v>
      </c>
      <c r="I5" s="399">
        <v>2027</v>
      </c>
      <c r="J5" s="399">
        <v>2028</v>
      </c>
      <c r="K5" s="399">
        <v>2029</v>
      </c>
      <c r="L5" s="399">
        <v>2030</v>
      </c>
      <c r="M5" s="399">
        <v>2031</v>
      </c>
      <c r="N5" s="399">
        <v>2032</v>
      </c>
      <c r="O5" s="399">
        <v>2033</v>
      </c>
      <c r="P5" s="399">
        <v>2034</v>
      </c>
      <c r="Q5" s="399">
        <v>2035</v>
      </c>
      <c r="R5" s="400">
        <v>2036</v>
      </c>
      <c r="S5" s="687"/>
    </row>
    <row r="6" spans="1:19" ht="15.95" customHeight="1">
      <c r="A6" s="673" t="s">
        <v>191</v>
      </c>
      <c r="B6" s="431" t="s">
        <v>194</v>
      </c>
      <c r="C6" s="401" t="s">
        <v>107</v>
      </c>
      <c r="D6" s="402"/>
      <c r="E6" s="403"/>
      <c r="F6" s="403"/>
      <c r="G6" s="403"/>
      <c r="H6" s="403"/>
      <c r="I6" s="403"/>
      <c r="J6" s="403"/>
      <c r="K6" s="403"/>
      <c r="L6" s="403"/>
      <c r="M6" s="403"/>
      <c r="N6" s="403"/>
      <c r="O6" s="403"/>
      <c r="P6" s="403"/>
      <c r="Q6" s="403"/>
      <c r="R6" s="403"/>
      <c r="S6" s="404">
        <f t="shared" ref="S6:S52" si="0">SUM(D6:R6)</f>
        <v>0</v>
      </c>
    </row>
    <row r="7" spans="1:19" ht="15.95" customHeight="1">
      <c r="A7" s="674"/>
      <c r="B7" s="432" t="s">
        <v>184</v>
      </c>
      <c r="C7" s="405"/>
      <c r="D7" s="406"/>
      <c r="E7" s="407"/>
      <c r="F7" s="407"/>
      <c r="G7" s="407"/>
      <c r="H7" s="407"/>
      <c r="I7" s="407"/>
      <c r="J7" s="407"/>
      <c r="K7" s="407"/>
      <c r="L7" s="407"/>
      <c r="M7" s="407"/>
      <c r="N7" s="407"/>
      <c r="O7" s="407"/>
      <c r="P7" s="407"/>
      <c r="Q7" s="407"/>
      <c r="R7" s="407"/>
      <c r="S7" s="408">
        <f t="shared" si="0"/>
        <v>0</v>
      </c>
    </row>
    <row r="8" spans="1:19" ht="15.95" customHeight="1">
      <c r="A8" s="673" t="s">
        <v>192</v>
      </c>
      <c r="B8" s="431" t="s">
        <v>194</v>
      </c>
      <c r="C8" s="401" t="s">
        <v>107</v>
      </c>
      <c r="D8" s="402"/>
      <c r="E8" s="403"/>
      <c r="F8" s="403"/>
      <c r="G8" s="403"/>
      <c r="H8" s="403"/>
      <c r="I8" s="403"/>
      <c r="J8" s="403"/>
      <c r="K8" s="403"/>
      <c r="L8" s="403"/>
      <c r="M8" s="403"/>
      <c r="N8" s="403"/>
      <c r="O8" s="403"/>
      <c r="P8" s="403"/>
      <c r="Q8" s="403"/>
      <c r="R8" s="403"/>
      <c r="S8" s="409">
        <f t="shared" si="0"/>
        <v>0</v>
      </c>
    </row>
    <row r="9" spans="1:19" ht="15.95" customHeight="1">
      <c r="A9" s="674"/>
      <c r="B9" s="432" t="s">
        <v>184</v>
      </c>
      <c r="C9" s="405"/>
      <c r="D9" s="406"/>
      <c r="E9" s="407"/>
      <c r="F9" s="407"/>
      <c r="G9" s="407"/>
      <c r="H9" s="407"/>
      <c r="I9" s="407"/>
      <c r="J9" s="407"/>
      <c r="K9" s="407"/>
      <c r="L9" s="407"/>
      <c r="M9" s="407"/>
      <c r="N9" s="407"/>
      <c r="O9" s="407"/>
      <c r="P9" s="407"/>
      <c r="Q9" s="407"/>
      <c r="R9" s="407"/>
      <c r="S9" s="408">
        <f t="shared" si="0"/>
        <v>0</v>
      </c>
    </row>
    <row r="10" spans="1:19" ht="15.95" customHeight="1">
      <c r="A10" s="673" t="s">
        <v>193</v>
      </c>
      <c r="B10" s="431" t="s">
        <v>194</v>
      </c>
      <c r="C10" s="401" t="s">
        <v>107</v>
      </c>
      <c r="D10" s="402"/>
      <c r="E10" s="403"/>
      <c r="F10" s="403"/>
      <c r="G10" s="403"/>
      <c r="H10" s="403"/>
      <c r="I10" s="403"/>
      <c r="J10" s="403"/>
      <c r="K10" s="403"/>
      <c r="L10" s="403"/>
      <c r="M10" s="403"/>
      <c r="N10" s="403"/>
      <c r="O10" s="403"/>
      <c r="P10" s="403"/>
      <c r="Q10" s="403"/>
      <c r="R10" s="403"/>
      <c r="S10" s="409">
        <f t="shared" si="0"/>
        <v>0</v>
      </c>
    </row>
    <row r="11" spans="1:19" ht="15.95" customHeight="1">
      <c r="A11" s="674"/>
      <c r="B11" s="432" t="s">
        <v>184</v>
      </c>
      <c r="C11" s="405"/>
      <c r="D11" s="406"/>
      <c r="E11" s="407"/>
      <c r="F11" s="407"/>
      <c r="G11" s="407"/>
      <c r="H11" s="407"/>
      <c r="I11" s="407"/>
      <c r="J11" s="407"/>
      <c r="K11" s="407"/>
      <c r="L11" s="407"/>
      <c r="M11" s="407"/>
      <c r="N11" s="407"/>
      <c r="O11" s="407"/>
      <c r="P11" s="407"/>
      <c r="Q11" s="407"/>
      <c r="R11" s="407"/>
      <c r="S11" s="408">
        <f t="shared" si="0"/>
        <v>0</v>
      </c>
    </row>
    <row r="12" spans="1:19" ht="15.95" customHeight="1">
      <c r="A12" s="673" t="s">
        <v>195</v>
      </c>
      <c r="B12" s="431" t="s">
        <v>185</v>
      </c>
      <c r="C12" s="401"/>
      <c r="D12" s="402"/>
      <c r="E12" s="403"/>
      <c r="F12" s="403"/>
      <c r="G12" s="403"/>
      <c r="H12" s="403"/>
      <c r="I12" s="403"/>
      <c r="J12" s="403"/>
      <c r="K12" s="403"/>
      <c r="L12" s="403"/>
      <c r="M12" s="403"/>
      <c r="N12" s="403"/>
      <c r="O12" s="403"/>
      <c r="P12" s="403"/>
      <c r="Q12" s="403"/>
      <c r="R12" s="403"/>
      <c r="S12" s="409">
        <f t="shared" si="0"/>
        <v>0</v>
      </c>
    </row>
    <row r="13" spans="1:19" ht="15.95" customHeight="1">
      <c r="A13" s="674"/>
      <c r="B13" s="432" t="s">
        <v>184</v>
      </c>
      <c r="C13" s="405"/>
      <c r="D13" s="406"/>
      <c r="E13" s="407"/>
      <c r="F13" s="407"/>
      <c r="G13" s="407"/>
      <c r="H13" s="407"/>
      <c r="I13" s="407"/>
      <c r="J13" s="407"/>
      <c r="K13" s="407"/>
      <c r="L13" s="407"/>
      <c r="M13" s="407"/>
      <c r="N13" s="407"/>
      <c r="O13" s="407"/>
      <c r="P13" s="407"/>
      <c r="Q13" s="407"/>
      <c r="R13" s="407"/>
      <c r="S13" s="408">
        <f t="shared" si="0"/>
        <v>0</v>
      </c>
    </row>
    <row r="14" spans="1:19" ht="15.95" customHeight="1">
      <c r="A14" s="673" t="s">
        <v>196</v>
      </c>
      <c r="B14" s="431" t="s">
        <v>185</v>
      </c>
      <c r="C14" s="401"/>
      <c r="D14" s="402"/>
      <c r="E14" s="403"/>
      <c r="F14" s="403"/>
      <c r="G14" s="403"/>
      <c r="H14" s="403"/>
      <c r="I14" s="403"/>
      <c r="J14" s="403"/>
      <c r="K14" s="403"/>
      <c r="L14" s="403"/>
      <c r="M14" s="403"/>
      <c r="N14" s="403"/>
      <c r="O14" s="403"/>
      <c r="P14" s="403"/>
      <c r="Q14" s="403"/>
      <c r="R14" s="403"/>
      <c r="S14" s="409">
        <f t="shared" si="0"/>
        <v>0</v>
      </c>
    </row>
    <row r="15" spans="1:19" ht="15.95" customHeight="1">
      <c r="A15" s="674"/>
      <c r="B15" s="432" t="s">
        <v>184</v>
      </c>
      <c r="C15" s="405"/>
      <c r="D15" s="406"/>
      <c r="E15" s="407"/>
      <c r="F15" s="407"/>
      <c r="G15" s="407"/>
      <c r="H15" s="407"/>
      <c r="I15" s="407"/>
      <c r="J15" s="407"/>
      <c r="K15" s="407"/>
      <c r="L15" s="407"/>
      <c r="M15" s="407"/>
      <c r="N15" s="407"/>
      <c r="O15" s="407"/>
      <c r="P15" s="407"/>
      <c r="Q15" s="407"/>
      <c r="R15" s="407"/>
      <c r="S15" s="408">
        <f t="shared" si="0"/>
        <v>0</v>
      </c>
    </row>
    <row r="16" spans="1:19" ht="15.95" customHeight="1">
      <c r="A16" s="673" t="s">
        <v>197</v>
      </c>
      <c r="B16" s="431" t="s">
        <v>185</v>
      </c>
      <c r="C16" s="401"/>
      <c r="D16" s="402"/>
      <c r="E16" s="403"/>
      <c r="F16" s="403"/>
      <c r="G16" s="403"/>
      <c r="H16" s="403"/>
      <c r="I16" s="403"/>
      <c r="J16" s="403"/>
      <c r="K16" s="403"/>
      <c r="L16" s="403"/>
      <c r="M16" s="403"/>
      <c r="N16" s="403"/>
      <c r="O16" s="403"/>
      <c r="P16" s="403"/>
      <c r="Q16" s="403"/>
      <c r="R16" s="403"/>
      <c r="S16" s="409">
        <f t="shared" si="0"/>
        <v>0</v>
      </c>
    </row>
    <row r="17" spans="1:19" ht="15.95" customHeight="1">
      <c r="A17" s="674"/>
      <c r="B17" s="432" t="s">
        <v>184</v>
      </c>
      <c r="C17" s="405"/>
      <c r="D17" s="406"/>
      <c r="E17" s="407"/>
      <c r="F17" s="407"/>
      <c r="G17" s="407"/>
      <c r="H17" s="407"/>
      <c r="I17" s="407"/>
      <c r="J17" s="407"/>
      <c r="K17" s="407"/>
      <c r="L17" s="407"/>
      <c r="M17" s="407"/>
      <c r="N17" s="407"/>
      <c r="O17" s="407"/>
      <c r="P17" s="407"/>
      <c r="Q17" s="407"/>
      <c r="R17" s="407"/>
      <c r="S17" s="408">
        <f t="shared" si="0"/>
        <v>0</v>
      </c>
    </row>
    <row r="18" spans="1:19" ht="15.95" customHeight="1">
      <c r="A18" s="673" t="s">
        <v>198</v>
      </c>
      <c r="B18" s="431" t="s">
        <v>185</v>
      </c>
      <c r="C18" s="401"/>
      <c r="D18" s="402"/>
      <c r="E18" s="403"/>
      <c r="F18" s="403"/>
      <c r="G18" s="403"/>
      <c r="H18" s="403"/>
      <c r="I18" s="403"/>
      <c r="J18" s="403"/>
      <c r="K18" s="403"/>
      <c r="L18" s="403"/>
      <c r="M18" s="403"/>
      <c r="N18" s="403"/>
      <c r="O18" s="403"/>
      <c r="P18" s="403"/>
      <c r="Q18" s="403"/>
      <c r="R18" s="403"/>
      <c r="S18" s="409">
        <f t="shared" si="0"/>
        <v>0</v>
      </c>
    </row>
    <row r="19" spans="1:19" ht="15.95" customHeight="1">
      <c r="A19" s="674"/>
      <c r="B19" s="432" t="s">
        <v>184</v>
      </c>
      <c r="C19" s="405"/>
      <c r="D19" s="406"/>
      <c r="E19" s="407"/>
      <c r="F19" s="407"/>
      <c r="G19" s="407"/>
      <c r="H19" s="407"/>
      <c r="I19" s="407"/>
      <c r="J19" s="407"/>
      <c r="K19" s="407"/>
      <c r="L19" s="407"/>
      <c r="M19" s="407"/>
      <c r="N19" s="407"/>
      <c r="O19" s="407"/>
      <c r="P19" s="407"/>
      <c r="Q19" s="407"/>
      <c r="R19" s="407"/>
      <c r="S19" s="408">
        <f t="shared" si="0"/>
        <v>0</v>
      </c>
    </row>
    <row r="20" spans="1:19" ht="15.95" customHeight="1">
      <c r="A20" s="673"/>
      <c r="B20" s="431" t="s">
        <v>185</v>
      </c>
      <c r="C20" s="401"/>
      <c r="D20" s="402"/>
      <c r="E20" s="403"/>
      <c r="F20" s="403"/>
      <c r="G20" s="403"/>
      <c r="H20" s="403"/>
      <c r="I20" s="403"/>
      <c r="J20" s="403"/>
      <c r="K20" s="403"/>
      <c r="L20" s="403"/>
      <c r="M20" s="403"/>
      <c r="N20" s="403"/>
      <c r="O20" s="403"/>
      <c r="P20" s="403"/>
      <c r="Q20" s="403"/>
      <c r="R20" s="403"/>
      <c r="S20" s="409">
        <f t="shared" si="0"/>
        <v>0</v>
      </c>
    </row>
    <row r="21" spans="1:19" ht="15.95" customHeight="1">
      <c r="A21" s="674"/>
      <c r="B21" s="432" t="s">
        <v>184</v>
      </c>
      <c r="C21" s="405"/>
      <c r="D21" s="406"/>
      <c r="E21" s="407"/>
      <c r="F21" s="407"/>
      <c r="G21" s="407"/>
      <c r="H21" s="407"/>
      <c r="I21" s="407"/>
      <c r="J21" s="407"/>
      <c r="K21" s="407"/>
      <c r="L21" s="407"/>
      <c r="M21" s="407"/>
      <c r="N21" s="407"/>
      <c r="O21" s="407"/>
      <c r="P21" s="407"/>
      <c r="Q21" s="407"/>
      <c r="R21" s="407"/>
      <c r="S21" s="408">
        <f t="shared" si="0"/>
        <v>0</v>
      </c>
    </row>
    <row r="22" spans="1:19" ht="15.95" customHeight="1">
      <c r="A22" s="671"/>
      <c r="B22" s="431" t="s">
        <v>185</v>
      </c>
      <c r="C22" s="401"/>
      <c r="D22" s="402"/>
      <c r="E22" s="403"/>
      <c r="F22" s="403"/>
      <c r="G22" s="403"/>
      <c r="H22" s="403"/>
      <c r="I22" s="403"/>
      <c r="J22" s="403"/>
      <c r="K22" s="403"/>
      <c r="L22" s="403"/>
      <c r="M22" s="403"/>
      <c r="N22" s="403"/>
      <c r="O22" s="403"/>
      <c r="P22" s="403"/>
      <c r="Q22" s="403"/>
      <c r="R22" s="403"/>
      <c r="S22" s="409">
        <f t="shared" si="0"/>
        <v>0</v>
      </c>
    </row>
    <row r="23" spans="1:19" ht="15.95" customHeight="1">
      <c r="A23" s="672"/>
      <c r="B23" s="432" t="s">
        <v>184</v>
      </c>
      <c r="C23" s="405"/>
      <c r="D23" s="406"/>
      <c r="E23" s="407"/>
      <c r="F23" s="407"/>
      <c r="G23" s="407"/>
      <c r="H23" s="407"/>
      <c r="I23" s="407"/>
      <c r="J23" s="407"/>
      <c r="K23" s="407"/>
      <c r="L23" s="407"/>
      <c r="M23" s="407"/>
      <c r="N23" s="407"/>
      <c r="O23" s="407"/>
      <c r="P23" s="407"/>
      <c r="Q23" s="407"/>
      <c r="R23" s="407"/>
      <c r="S23" s="408">
        <f t="shared" si="0"/>
        <v>0</v>
      </c>
    </row>
    <row r="24" spans="1:19" ht="15.95" customHeight="1">
      <c r="A24" s="671"/>
      <c r="B24" s="431" t="s">
        <v>185</v>
      </c>
      <c r="C24" s="401"/>
      <c r="D24" s="402"/>
      <c r="E24" s="403"/>
      <c r="F24" s="403"/>
      <c r="G24" s="403"/>
      <c r="H24" s="403"/>
      <c r="I24" s="403"/>
      <c r="J24" s="403"/>
      <c r="K24" s="403"/>
      <c r="L24" s="403"/>
      <c r="M24" s="403"/>
      <c r="N24" s="403"/>
      <c r="O24" s="403"/>
      <c r="P24" s="403"/>
      <c r="Q24" s="403"/>
      <c r="R24" s="403"/>
      <c r="S24" s="409">
        <f t="shared" si="0"/>
        <v>0</v>
      </c>
    </row>
    <row r="25" spans="1:19" ht="15.95" customHeight="1">
      <c r="A25" s="672"/>
      <c r="B25" s="432" t="s">
        <v>184</v>
      </c>
      <c r="C25" s="405"/>
      <c r="D25" s="406"/>
      <c r="E25" s="407"/>
      <c r="F25" s="407"/>
      <c r="G25" s="407"/>
      <c r="H25" s="407"/>
      <c r="I25" s="407"/>
      <c r="J25" s="407"/>
      <c r="K25" s="407"/>
      <c r="L25" s="407"/>
      <c r="M25" s="407"/>
      <c r="N25" s="407"/>
      <c r="O25" s="407"/>
      <c r="P25" s="407"/>
      <c r="Q25" s="407"/>
      <c r="R25" s="407"/>
      <c r="S25" s="408">
        <f t="shared" si="0"/>
        <v>0</v>
      </c>
    </row>
    <row r="26" spans="1:19" ht="15.95" customHeight="1">
      <c r="A26" s="671"/>
      <c r="B26" s="431" t="s">
        <v>185</v>
      </c>
      <c r="C26" s="401"/>
      <c r="D26" s="402"/>
      <c r="E26" s="403"/>
      <c r="F26" s="403"/>
      <c r="G26" s="403"/>
      <c r="H26" s="403"/>
      <c r="I26" s="403"/>
      <c r="J26" s="403"/>
      <c r="K26" s="403"/>
      <c r="L26" s="403"/>
      <c r="M26" s="403"/>
      <c r="N26" s="403"/>
      <c r="O26" s="403"/>
      <c r="P26" s="403"/>
      <c r="Q26" s="403"/>
      <c r="R26" s="403"/>
      <c r="S26" s="409">
        <f t="shared" si="0"/>
        <v>0</v>
      </c>
    </row>
    <row r="27" spans="1:19" ht="15.95" customHeight="1">
      <c r="A27" s="672"/>
      <c r="B27" s="432" t="s">
        <v>184</v>
      </c>
      <c r="C27" s="405"/>
      <c r="D27" s="406"/>
      <c r="E27" s="407"/>
      <c r="F27" s="407"/>
      <c r="G27" s="407"/>
      <c r="H27" s="407"/>
      <c r="I27" s="407"/>
      <c r="J27" s="407"/>
      <c r="K27" s="407"/>
      <c r="L27" s="407"/>
      <c r="M27" s="407"/>
      <c r="N27" s="407"/>
      <c r="O27" s="407"/>
      <c r="P27" s="407"/>
      <c r="Q27" s="407"/>
      <c r="R27" s="407"/>
      <c r="S27" s="408">
        <f t="shared" si="0"/>
        <v>0</v>
      </c>
    </row>
    <row r="28" spans="1:19" ht="15.95" customHeight="1">
      <c r="A28" s="671"/>
      <c r="B28" s="431" t="s">
        <v>185</v>
      </c>
      <c r="C28" s="401"/>
      <c r="D28" s="402"/>
      <c r="E28" s="403"/>
      <c r="F28" s="403"/>
      <c r="G28" s="403"/>
      <c r="H28" s="403"/>
      <c r="I28" s="403"/>
      <c r="J28" s="403"/>
      <c r="K28" s="403"/>
      <c r="L28" s="403"/>
      <c r="M28" s="403"/>
      <c r="N28" s="403"/>
      <c r="O28" s="403"/>
      <c r="P28" s="403"/>
      <c r="Q28" s="403"/>
      <c r="R28" s="403"/>
      <c r="S28" s="409">
        <f t="shared" si="0"/>
        <v>0</v>
      </c>
    </row>
    <row r="29" spans="1:19" ht="15.95" customHeight="1">
      <c r="A29" s="672"/>
      <c r="B29" s="432" t="s">
        <v>184</v>
      </c>
      <c r="C29" s="405"/>
      <c r="D29" s="406"/>
      <c r="E29" s="407"/>
      <c r="F29" s="407"/>
      <c r="G29" s="407"/>
      <c r="H29" s="407"/>
      <c r="I29" s="407"/>
      <c r="J29" s="407"/>
      <c r="K29" s="407"/>
      <c r="L29" s="407"/>
      <c r="M29" s="407"/>
      <c r="N29" s="407"/>
      <c r="O29" s="407"/>
      <c r="P29" s="407"/>
      <c r="Q29" s="407"/>
      <c r="R29" s="407"/>
      <c r="S29" s="408">
        <f t="shared" si="0"/>
        <v>0</v>
      </c>
    </row>
    <row r="30" spans="1:19" ht="15.95" customHeight="1">
      <c r="A30" s="671"/>
      <c r="B30" s="431" t="s">
        <v>185</v>
      </c>
      <c r="C30" s="401"/>
      <c r="D30" s="402"/>
      <c r="E30" s="403"/>
      <c r="F30" s="403"/>
      <c r="G30" s="403"/>
      <c r="H30" s="403"/>
      <c r="I30" s="403"/>
      <c r="J30" s="403"/>
      <c r="K30" s="403"/>
      <c r="L30" s="403"/>
      <c r="M30" s="403"/>
      <c r="N30" s="403"/>
      <c r="O30" s="403"/>
      <c r="P30" s="403"/>
      <c r="Q30" s="403"/>
      <c r="R30" s="403"/>
      <c r="S30" s="409">
        <f t="shared" si="0"/>
        <v>0</v>
      </c>
    </row>
    <row r="31" spans="1:19" ht="15.95" customHeight="1">
      <c r="A31" s="672"/>
      <c r="B31" s="432" t="s">
        <v>184</v>
      </c>
      <c r="C31" s="405"/>
      <c r="D31" s="406"/>
      <c r="E31" s="407"/>
      <c r="F31" s="407"/>
      <c r="G31" s="407"/>
      <c r="H31" s="407"/>
      <c r="I31" s="407"/>
      <c r="J31" s="407"/>
      <c r="K31" s="407"/>
      <c r="L31" s="407"/>
      <c r="M31" s="407"/>
      <c r="N31" s="407"/>
      <c r="O31" s="407"/>
      <c r="P31" s="407"/>
      <c r="Q31" s="407"/>
      <c r="R31" s="407"/>
      <c r="S31" s="408">
        <f t="shared" si="0"/>
        <v>0</v>
      </c>
    </row>
    <row r="32" spans="1:19" ht="15.95" customHeight="1">
      <c r="A32" s="671"/>
      <c r="B32" s="431" t="s">
        <v>185</v>
      </c>
      <c r="C32" s="401"/>
      <c r="D32" s="402"/>
      <c r="E32" s="403"/>
      <c r="F32" s="403"/>
      <c r="G32" s="403"/>
      <c r="H32" s="403"/>
      <c r="I32" s="403"/>
      <c r="J32" s="403"/>
      <c r="K32" s="403"/>
      <c r="L32" s="403"/>
      <c r="M32" s="403"/>
      <c r="N32" s="403"/>
      <c r="O32" s="403"/>
      <c r="P32" s="403"/>
      <c r="Q32" s="403"/>
      <c r="R32" s="403"/>
      <c r="S32" s="409">
        <f t="shared" si="0"/>
        <v>0</v>
      </c>
    </row>
    <row r="33" spans="1:19" ht="15.95" customHeight="1">
      <c r="A33" s="672"/>
      <c r="B33" s="432" t="s">
        <v>184</v>
      </c>
      <c r="C33" s="405"/>
      <c r="D33" s="406"/>
      <c r="E33" s="407"/>
      <c r="F33" s="407"/>
      <c r="G33" s="407"/>
      <c r="H33" s="407"/>
      <c r="I33" s="407"/>
      <c r="J33" s="407"/>
      <c r="K33" s="407"/>
      <c r="L33" s="407"/>
      <c r="M33" s="407"/>
      <c r="N33" s="407"/>
      <c r="O33" s="407"/>
      <c r="P33" s="407"/>
      <c r="Q33" s="407"/>
      <c r="R33" s="407"/>
      <c r="S33" s="408">
        <f t="shared" si="0"/>
        <v>0</v>
      </c>
    </row>
    <row r="34" spans="1:19" ht="15.95" customHeight="1">
      <c r="A34" s="671"/>
      <c r="B34" s="431" t="s">
        <v>185</v>
      </c>
      <c r="C34" s="401"/>
      <c r="D34" s="402"/>
      <c r="E34" s="403"/>
      <c r="F34" s="403"/>
      <c r="G34" s="403"/>
      <c r="H34" s="403"/>
      <c r="I34" s="403"/>
      <c r="J34" s="403"/>
      <c r="K34" s="403"/>
      <c r="L34" s="403"/>
      <c r="M34" s="403"/>
      <c r="N34" s="403"/>
      <c r="O34" s="403"/>
      <c r="P34" s="403"/>
      <c r="Q34" s="403"/>
      <c r="R34" s="403"/>
      <c r="S34" s="409">
        <f t="shared" si="0"/>
        <v>0</v>
      </c>
    </row>
    <row r="35" spans="1:19" ht="15.95" customHeight="1">
      <c r="A35" s="672"/>
      <c r="B35" s="432" t="s">
        <v>184</v>
      </c>
      <c r="C35" s="405"/>
      <c r="D35" s="406"/>
      <c r="E35" s="407"/>
      <c r="F35" s="407"/>
      <c r="G35" s="407"/>
      <c r="H35" s="407"/>
      <c r="I35" s="407"/>
      <c r="J35" s="407"/>
      <c r="K35" s="407"/>
      <c r="L35" s="407"/>
      <c r="M35" s="407"/>
      <c r="N35" s="407"/>
      <c r="O35" s="407"/>
      <c r="P35" s="407"/>
      <c r="Q35" s="407"/>
      <c r="R35" s="407"/>
      <c r="S35" s="408">
        <f t="shared" si="0"/>
        <v>0</v>
      </c>
    </row>
    <row r="36" spans="1:19" ht="15.95" customHeight="1">
      <c r="A36" s="671"/>
      <c r="B36" s="431" t="s">
        <v>185</v>
      </c>
      <c r="C36" s="401"/>
      <c r="D36" s="402"/>
      <c r="E36" s="403"/>
      <c r="F36" s="403"/>
      <c r="G36" s="403"/>
      <c r="H36" s="403"/>
      <c r="I36" s="403"/>
      <c r="J36" s="403"/>
      <c r="K36" s="403"/>
      <c r="L36" s="403"/>
      <c r="M36" s="403"/>
      <c r="N36" s="403"/>
      <c r="O36" s="403"/>
      <c r="P36" s="403"/>
      <c r="Q36" s="403"/>
      <c r="R36" s="403"/>
      <c r="S36" s="409">
        <f t="shared" si="0"/>
        <v>0</v>
      </c>
    </row>
    <row r="37" spans="1:19" ht="15.95" customHeight="1">
      <c r="A37" s="672"/>
      <c r="B37" s="432" t="s">
        <v>184</v>
      </c>
      <c r="C37" s="405"/>
      <c r="D37" s="406"/>
      <c r="E37" s="407"/>
      <c r="F37" s="407"/>
      <c r="G37" s="407"/>
      <c r="H37" s="407"/>
      <c r="I37" s="407"/>
      <c r="J37" s="407"/>
      <c r="K37" s="407"/>
      <c r="L37" s="407"/>
      <c r="M37" s="407"/>
      <c r="N37" s="407"/>
      <c r="O37" s="407"/>
      <c r="P37" s="407"/>
      <c r="Q37" s="407"/>
      <c r="R37" s="407"/>
      <c r="S37" s="408">
        <f t="shared" si="0"/>
        <v>0</v>
      </c>
    </row>
    <row r="38" spans="1:19" ht="15.95" customHeight="1">
      <c r="A38" s="671"/>
      <c r="B38" s="431" t="s">
        <v>185</v>
      </c>
      <c r="C38" s="401"/>
      <c r="D38" s="402"/>
      <c r="E38" s="403"/>
      <c r="F38" s="403"/>
      <c r="G38" s="403"/>
      <c r="H38" s="403"/>
      <c r="I38" s="403"/>
      <c r="J38" s="403"/>
      <c r="K38" s="403"/>
      <c r="L38" s="403"/>
      <c r="M38" s="403"/>
      <c r="N38" s="403"/>
      <c r="O38" s="403"/>
      <c r="P38" s="403"/>
      <c r="Q38" s="403"/>
      <c r="R38" s="403"/>
      <c r="S38" s="409">
        <f t="shared" si="0"/>
        <v>0</v>
      </c>
    </row>
    <row r="39" spans="1:19" ht="15.95" customHeight="1">
      <c r="A39" s="672"/>
      <c r="B39" s="432" t="s">
        <v>184</v>
      </c>
      <c r="C39" s="405"/>
      <c r="D39" s="406"/>
      <c r="E39" s="407"/>
      <c r="F39" s="407"/>
      <c r="G39" s="407"/>
      <c r="H39" s="407"/>
      <c r="I39" s="407"/>
      <c r="J39" s="407"/>
      <c r="K39" s="407"/>
      <c r="L39" s="407"/>
      <c r="M39" s="407"/>
      <c r="N39" s="407"/>
      <c r="O39" s="407"/>
      <c r="P39" s="407"/>
      <c r="Q39" s="407"/>
      <c r="R39" s="407"/>
      <c r="S39" s="408">
        <f t="shared" si="0"/>
        <v>0</v>
      </c>
    </row>
    <row r="40" spans="1:19" ht="15.95" customHeight="1">
      <c r="A40" s="671"/>
      <c r="B40" s="431" t="s">
        <v>185</v>
      </c>
      <c r="C40" s="401"/>
      <c r="D40" s="402"/>
      <c r="E40" s="403"/>
      <c r="F40" s="403"/>
      <c r="G40" s="403"/>
      <c r="H40" s="403"/>
      <c r="I40" s="403"/>
      <c r="J40" s="403"/>
      <c r="K40" s="403"/>
      <c r="L40" s="403"/>
      <c r="M40" s="403"/>
      <c r="N40" s="403"/>
      <c r="O40" s="403"/>
      <c r="P40" s="403"/>
      <c r="Q40" s="403"/>
      <c r="R40" s="403"/>
      <c r="S40" s="409">
        <f t="shared" si="0"/>
        <v>0</v>
      </c>
    </row>
    <row r="41" spans="1:19" ht="15.95" customHeight="1">
      <c r="A41" s="672"/>
      <c r="B41" s="432" t="s">
        <v>184</v>
      </c>
      <c r="C41" s="405"/>
      <c r="D41" s="406"/>
      <c r="E41" s="407"/>
      <c r="F41" s="407"/>
      <c r="G41" s="407"/>
      <c r="H41" s="407"/>
      <c r="I41" s="407"/>
      <c r="J41" s="407"/>
      <c r="K41" s="407"/>
      <c r="L41" s="407"/>
      <c r="M41" s="407"/>
      <c r="N41" s="407"/>
      <c r="O41" s="407"/>
      <c r="P41" s="407"/>
      <c r="Q41" s="407"/>
      <c r="R41" s="407"/>
      <c r="S41" s="408">
        <f t="shared" si="0"/>
        <v>0</v>
      </c>
    </row>
    <row r="42" spans="1:19" ht="15.95" customHeight="1">
      <c r="A42" s="671"/>
      <c r="B42" s="431" t="s">
        <v>185</v>
      </c>
      <c r="C42" s="401"/>
      <c r="D42" s="402"/>
      <c r="E42" s="403"/>
      <c r="F42" s="403"/>
      <c r="G42" s="403"/>
      <c r="H42" s="403"/>
      <c r="I42" s="403"/>
      <c r="J42" s="403"/>
      <c r="K42" s="403"/>
      <c r="L42" s="403"/>
      <c r="M42" s="403"/>
      <c r="N42" s="403"/>
      <c r="O42" s="403"/>
      <c r="P42" s="403"/>
      <c r="Q42" s="403"/>
      <c r="R42" s="403"/>
      <c r="S42" s="409">
        <f t="shared" si="0"/>
        <v>0</v>
      </c>
    </row>
    <row r="43" spans="1:19" ht="15.95" customHeight="1">
      <c r="A43" s="672"/>
      <c r="B43" s="432" t="s">
        <v>184</v>
      </c>
      <c r="C43" s="405"/>
      <c r="D43" s="406"/>
      <c r="E43" s="407"/>
      <c r="F43" s="407"/>
      <c r="G43" s="407"/>
      <c r="H43" s="407"/>
      <c r="I43" s="407"/>
      <c r="J43" s="407"/>
      <c r="K43" s="407"/>
      <c r="L43" s="407"/>
      <c r="M43" s="407"/>
      <c r="N43" s="407"/>
      <c r="O43" s="407"/>
      <c r="P43" s="407"/>
      <c r="Q43" s="407"/>
      <c r="R43" s="407"/>
      <c r="S43" s="408">
        <f t="shared" si="0"/>
        <v>0</v>
      </c>
    </row>
    <row r="44" spans="1:19" ht="15.95" customHeight="1">
      <c r="A44" s="671"/>
      <c r="B44" s="431" t="s">
        <v>185</v>
      </c>
      <c r="C44" s="401"/>
      <c r="D44" s="402"/>
      <c r="E44" s="403"/>
      <c r="F44" s="403"/>
      <c r="G44" s="403"/>
      <c r="H44" s="403"/>
      <c r="I44" s="403"/>
      <c r="J44" s="403"/>
      <c r="K44" s="403"/>
      <c r="L44" s="403"/>
      <c r="M44" s="403"/>
      <c r="N44" s="403"/>
      <c r="O44" s="403"/>
      <c r="P44" s="403"/>
      <c r="Q44" s="403"/>
      <c r="R44" s="403"/>
      <c r="S44" s="409">
        <f t="shared" si="0"/>
        <v>0</v>
      </c>
    </row>
    <row r="45" spans="1:19" ht="15.95" customHeight="1">
      <c r="A45" s="672"/>
      <c r="B45" s="432" t="s">
        <v>184</v>
      </c>
      <c r="C45" s="405"/>
      <c r="D45" s="406"/>
      <c r="E45" s="407"/>
      <c r="F45" s="407"/>
      <c r="G45" s="407"/>
      <c r="H45" s="407"/>
      <c r="I45" s="407"/>
      <c r="J45" s="407"/>
      <c r="K45" s="407"/>
      <c r="L45" s="407"/>
      <c r="M45" s="407"/>
      <c r="N45" s="407"/>
      <c r="O45" s="407"/>
      <c r="P45" s="407"/>
      <c r="Q45" s="407"/>
      <c r="R45" s="407"/>
      <c r="S45" s="408">
        <f t="shared" si="0"/>
        <v>0</v>
      </c>
    </row>
    <row r="46" spans="1:19" ht="15.95" customHeight="1">
      <c r="A46" s="671"/>
      <c r="B46" s="431" t="s">
        <v>185</v>
      </c>
      <c r="C46" s="401"/>
      <c r="D46" s="402"/>
      <c r="E46" s="403"/>
      <c r="F46" s="403"/>
      <c r="G46" s="403"/>
      <c r="H46" s="403"/>
      <c r="I46" s="403"/>
      <c r="J46" s="403"/>
      <c r="K46" s="403"/>
      <c r="L46" s="403"/>
      <c r="M46" s="403"/>
      <c r="N46" s="403"/>
      <c r="O46" s="403"/>
      <c r="P46" s="403"/>
      <c r="Q46" s="403"/>
      <c r="R46" s="403"/>
      <c r="S46" s="409">
        <f t="shared" si="0"/>
        <v>0</v>
      </c>
    </row>
    <row r="47" spans="1:19" ht="15.95" customHeight="1">
      <c r="A47" s="672"/>
      <c r="B47" s="432" t="s">
        <v>184</v>
      </c>
      <c r="C47" s="405"/>
      <c r="D47" s="406"/>
      <c r="E47" s="407"/>
      <c r="F47" s="407"/>
      <c r="G47" s="407"/>
      <c r="H47" s="407"/>
      <c r="I47" s="407"/>
      <c r="J47" s="407"/>
      <c r="K47" s="407"/>
      <c r="L47" s="407"/>
      <c r="M47" s="407"/>
      <c r="N47" s="407"/>
      <c r="O47" s="407"/>
      <c r="P47" s="407"/>
      <c r="Q47" s="407"/>
      <c r="R47" s="407"/>
      <c r="S47" s="408">
        <f t="shared" si="0"/>
        <v>0</v>
      </c>
    </row>
    <row r="48" spans="1:19" ht="15.95" customHeight="1">
      <c r="A48" s="671"/>
      <c r="B48" s="431" t="s">
        <v>185</v>
      </c>
      <c r="C48" s="401"/>
      <c r="D48" s="402"/>
      <c r="E48" s="403"/>
      <c r="F48" s="403"/>
      <c r="G48" s="403"/>
      <c r="H48" s="403"/>
      <c r="I48" s="403"/>
      <c r="J48" s="403"/>
      <c r="K48" s="403"/>
      <c r="L48" s="403"/>
      <c r="M48" s="403"/>
      <c r="N48" s="403"/>
      <c r="O48" s="403"/>
      <c r="P48" s="403"/>
      <c r="Q48" s="403"/>
      <c r="R48" s="403"/>
      <c r="S48" s="409">
        <f t="shared" si="0"/>
        <v>0</v>
      </c>
    </row>
    <row r="49" spans="1:19" ht="15.95" customHeight="1">
      <c r="A49" s="672"/>
      <c r="B49" s="432" t="s">
        <v>184</v>
      </c>
      <c r="C49" s="405"/>
      <c r="D49" s="406"/>
      <c r="E49" s="407"/>
      <c r="F49" s="407"/>
      <c r="G49" s="407"/>
      <c r="H49" s="407"/>
      <c r="I49" s="407"/>
      <c r="J49" s="407"/>
      <c r="K49" s="407"/>
      <c r="L49" s="407"/>
      <c r="M49" s="407"/>
      <c r="N49" s="407"/>
      <c r="O49" s="407"/>
      <c r="P49" s="407"/>
      <c r="Q49" s="407"/>
      <c r="R49" s="407"/>
      <c r="S49" s="408">
        <f t="shared" si="0"/>
        <v>0</v>
      </c>
    </row>
    <row r="50" spans="1:19" ht="15.95" customHeight="1">
      <c r="A50" s="671"/>
      <c r="B50" s="431" t="s">
        <v>185</v>
      </c>
      <c r="C50" s="401"/>
      <c r="D50" s="402"/>
      <c r="E50" s="403"/>
      <c r="F50" s="403"/>
      <c r="G50" s="403"/>
      <c r="H50" s="403"/>
      <c r="I50" s="403"/>
      <c r="J50" s="403"/>
      <c r="K50" s="403"/>
      <c r="L50" s="403"/>
      <c r="M50" s="403"/>
      <c r="N50" s="403"/>
      <c r="O50" s="403"/>
      <c r="P50" s="403"/>
      <c r="Q50" s="403"/>
      <c r="R50" s="403"/>
      <c r="S50" s="409">
        <f t="shared" si="0"/>
        <v>0</v>
      </c>
    </row>
    <row r="51" spans="1:19" ht="15.95" customHeight="1">
      <c r="A51" s="672"/>
      <c r="B51" s="432" t="s">
        <v>184</v>
      </c>
      <c r="C51" s="405"/>
      <c r="D51" s="406"/>
      <c r="E51" s="407"/>
      <c r="F51" s="407"/>
      <c r="G51" s="407"/>
      <c r="H51" s="407"/>
      <c r="I51" s="407"/>
      <c r="J51" s="407"/>
      <c r="K51" s="407"/>
      <c r="L51" s="407"/>
      <c r="M51" s="407"/>
      <c r="N51" s="407"/>
      <c r="O51" s="407"/>
      <c r="P51" s="407"/>
      <c r="Q51" s="407"/>
      <c r="R51" s="407"/>
      <c r="S51" s="408">
        <f t="shared" si="0"/>
        <v>0</v>
      </c>
    </row>
    <row r="52" spans="1:19" ht="15.95" customHeight="1" thickBot="1">
      <c r="A52" s="642" t="s">
        <v>186</v>
      </c>
      <c r="B52" s="643"/>
      <c r="C52" s="410"/>
      <c r="D52" s="411">
        <f>SUM(D51,D49,D47,D45,D43,D41,D39,D37,D35,D33,D31,D29,D27,D25,D23,D21,D19,D17,D15,D13,D11,D9,D7)</f>
        <v>0</v>
      </c>
      <c r="E52" s="411">
        <f>SUM(E51,E49,E47,E45,E43,E41,E39,E37,E35,E33,E31,E29,E27,E25,E23,E21,E19,E17,E15,E13,E11,E9,E7)</f>
        <v>0</v>
      </c>
      <c r="F52" s="411">
        <f t="shared" ref="F52:R52" si="1">SUM(F51,F49,F47,F45,F43,F41,F39,F37,F35,F33,F31,F29,F27,F25,F23,F21,F19,F17,F15,F13,F11,F9,F7)</f>
        <v>0</v>
      </c>
      <c r="G52" s="411">
        <f t="shared" si="1"/>
        <v>0</v>
      </c>
      <c r="H52" s="411">
        <f t="shared" si="1"/>
        <v>0</v>
      </c>
      <c r="I52" s="411">
        <f t="shared" si="1"/>
        <v>0</v>
      </c>
      <c r="J52" s="411">
        <f t="shared" si="1"/>
        <v>0</v>
      </c>
      <c r="K52" s="411">
        <f t="shared" si="1"/>
        <v>0</v>
      </c>
      <c r="L52" s="411">
        <f t="shared" si="1"/>
        <v>0</v>
      </c>
      <c r="M52" s="411">
        <f t="shared" si="1"/>
        <v>0</v>
      </c>
      <c r="N52" s="411">
        <f t="shared" si="1"/>
        <v>0</v>
      </c>
      <c r="O52" s="411">
        <f t="shared" si="1"/>
        <v>0</v>
      </c>
      <c r="P52" s="411">
        <f t="shared" si="1"/>
        <v>0</v>
      </c>
      <c r="Q52" s="411">
        <f t="shared" si="1"/>
        <v>0</v>
      </c>
      <c r="R52" s="411">
        <f t="shared" si="1"/>
        <v>0</v>
      </c>
      <c r="S52" s="412">
        <f t="shared" si="0"/>
        <v>0</v>
      </c>
    </row>
    <row r="53" spans="1:19" ht="15.95" customHeight="1">
      <c r="A53" s="357" t="s">
        <v>187</v>
      </c>
    </row>
    <row r="54" spans="1:19" ht="15.95" customHeight="1">
      <c r="A54" s="222" t="s">
        <v>188</v>
      </c>
    </row>
    <row r="55" spans="1:19" ht="15.95" customHeight="1">
      <c r="A55" s="357" t="s">
        <v>189</v>
      </c>
      <c r="B55" s="434"/>
      <c r="C55" s="222"/>
      <c r="D55" s="222"/>
    </row>
    <row r="56" spans="1:19" ht="20.25" customHeight="1"/>
    <row r="57" spans="1:19" ht="20.25" customHeight="1"/>
    <row r="58" spans="1:19" ht="20.25" customHeight="1"/>
    <row r="59" spans="1:19" ht="20.25" customHeight="1"/>
    <row r="60" spans="1:19" ht="20.25" customHeight="1"/>
    <row r="61" spans="1:19" ht="30" hidden="1" customHeight="1"/>
  </sheetData>
  <protectedRanges>
    <protectedRange sqref="A56:IQ61" name="範囲3"/>
    <protectedRange sqref="A22:R51" name="範囲1"/>
    <protectedRange sqref="A6:R19 B20 D20:R21" name="範囲1_1"/>
    <protectedRange sqref="B21:C21" name="範囲1_1_1"/>
    <protectedRange sqref="A20:A21" name="範囲1_1_1_1"/>
    <protectedRange sqref="C20" name="範囲1_8"/>
  </protectedRanges>
  <mergeCells count="28">
    <mergeCell ref="A8:A9"/>
    <mergeCell ref="A1:S1"/>
    <mergeCell ref="A3:C5"/>
    <mergeCell ref="D3:R3"/>
    <mergeCell ref="S3:S5"/>
    <mergeCell ref="A6:A7"/>
    <mergeCell ref="A32:A33"/>
    <mergeCell ref="A10:A11"/>
    <mergeCell ref="A12:A13"/>
    <mergeCell ref="A14:A15"/>
    <mergeCell ref="A16:A17"/>
    <mergeCell ref="A18:A19"/>
    <mergeCell ref="A20:A21"/>
    <mergeCell ref="A22:A23"/>
    <mergeCell ref="A24:A25"/>
    <mergeCell ref="A26:A27"/>
    <mergeCell ref="A28:A29"/>
    <mergeCell ref="A30:A31"/>
    <mergeCell ref="A46:A47"/>
    <mergeCell ref="A48:A49"/>
    <mergeCell ref="A50:A51"/>
    <mergeCell ref="A52:B52"/>
    <mergeCell ref="A34:A35"/>
    <mergeCell ref="A36:A37"/>
    <mergeCell ref="A38:A39"/>
    <mergeCell ref="A40:A41"/>
    <mergeCell ref="A42:A43"/>
    <mergeCell ref="A44:A45"/>
  </mergeCells>
  <phoneticPr fontId="2"/>
  <pageMargins left="0.70866141732283472" right="0.70866141732283472" top="0.74803149606299213" bottom="0.74803149606299213" header="0.31496062992125984" footer="0.31496062992125984"/>
  <pageSetup paperSize="9" scale="49" orientation="portrait" r:id="rId1"/>
  <headerFooter>
    <oddHeader>&amp;R（&amp;A）</oddHeader>
  </headerFooter>
  <ignoredErrors>
    <ignoredError sqref="D52:R52"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67"/>
  <sheetViews>
    <sheetView view="pageBreakPreview" zoomScale="160" zoomScaleNormal="100" zoomScaleSheetLayoutView="160" workbookViewId="0">
      <selection sqref="A1:S1"/>
    </sheetView>
  </sheetViews>
  <sheetFormatPr defaultRowHeight="13.5"/>
  <cols>
    <col min="1" max="1" width="16.5" style="313" customWidth="1"/>
    <col min="2" max="2" width="4.75" style="433" customWidth="1"/>
    <col min="3" max="3" width="6.5" style="313" customWidth="1"/>
    <col min="4" max="4" width="9.625" style="413" customWidth="1"/>
    <col min="5" max="20" width="9.625" style="222" customWidth="1"/>
    <col min="21" max="21" width="12.625" style="222" customWidth="1"/>
    <col min="22" max="251" width="8.75" style="222"/>
    <col min="252" max="252" width="16.5" style="222" customWidth="1"/>
    <col min="253" max="253" width="4.75" style="222" customWidth="1"/>
    <col min="254" max="254" width="6.5" style="222" customWidth="1"/>
    <col min="255" max="276" width="9.625" style="222" customWidth="1"/>
    <col min="277" max="277" width="12.625" style="222" customWidth="1"/>
    <col min="278" max="507" width="8.75" style="222"/>
    <col min="508" max="508" width="16.5" style="222" customWidth="1"/>
    <col min="509" max="509" width="4.75" style="222" customWidth="1"/>
    <col min="510" max="510" width="6.5" style="222" customWidth="1"/>
    <col min="511" max="532" width="9.625" style="222" customWidth="1"/>
    <col min="533" max="533" width="12.625" style="222" customWidth="1"/>
    <col min="534" max="763" width="8.75" style="222"/>
    <col min="764" max="764" width="16.5" style="222" customWidth="1"/>
    <col min="765" max="765" width="4.75" style="222" customWidth="1"/>
    <col min="766" max="766" width="6.5" style="222" customWidth="1"/>
    <col min="767" max="788" width="9.625" style="222" customWidth="1"/>
    <col min="789" max="789" width="12.625" style="222" customWidth="1"/>
    <col min="790" max="1019" width="8.75" style="222"/>
    <col min="1020" max="1020" width="16.5" style="222" customWidth="1"/>
    <col min="1021" max="1021" width="4.75" style="222" customWidth="1"/>
    <col min="1022" max="1022" width="6.5" style="222" customWidth="1"/>
    <col min="1023" max="1044" width="9.625" style="222" customWidth="1"/>
    <col min="1045" max="1045" width="12.625" style="222" customWidth="1"/>
    <col min="1046" max="1275" width="8.75" style="222"/>
    <col min="1276" max="1276" width="16.5" style="222" customWidth="1"/>
    <col min="1277" max="1277" width="4.75" style="222" customWidth="1"/>
    <col min="1278" max="1278" width="6.5" style="222" customWidth="1"/>
    <col min="1279" max="1300" width="9.625" style="222" customWidth="1"/>
    <col min="1301" max="1301" width="12.625" style="222" customWidth="1"/>
    <col min="1302" max="1531" width="8.75" style="222"/>
    <col min="1532" max="1532" width="16.5" style="222" customWidth="1"/>
    <col min="1533" max="1533" width="4.75" style="222" customWidth="1"/>
    <col min="1534" max="1534" width="6.5" style="222" customWidth="1"/>
    <col min="1535" max="1556" width="9.625" style="222" customWidth="1"/>
    <col min="1557" max="1557" width="12.625" style="222" customWidth="1"/>
    <col min="1558" max="1787" width="8.75" style="222"/>
    <col min="1788" max="1788" width="16.5" style="222" customWidth="1"/>
    <col min="1789" max="1789" width="4.75" style="222" customWidth="1"/>
    <col min="1790" max="1790" width="6.5" style="222" customWidth="1"/>
    <col min="1791" max="1812" width="9.625" style="222" customWidth="1"/>
    <col min="1813" max="1813" width="12.625" style="222" customWidth="1"/>
    <col min="1814" max="2043" width="8.75" style="222"/>
    <col min="2044" max="2044" width="16.5" style="222" customWidth="1"/>
    <col min="2045" max="2045" width="4.75" style="222" customWidth="1"/>
    <col min="2046" max="2046" width="6.5" style="222" customWidth="1"/>
    <col min="2047" max="2068" width="9.625" style="222" customWidth="1"/>
    <col min="2069" max="2069" width="12.625" style="222" customWidth="1"/>
    <col min="2070" max="2299" width="8.75" style="222"/>
    <col min="2300" max="2300" width="16.5" style="222" customWidth="1"/>
    <col min="2301" max="2301" width="4.75" style="222" customWidth="1"/>
    <col min="2302" max="2302" width="6.5" style="222" customWidth="1"/>
    <col min="2303" max="2324" width="9.625" style="222" customWidth="1"/>
    <col min="2325" max="2325" width="12.625" style="222" customWidth="1"/>
    <col min="2326" max="2555" width="8.75" style="222"/>
    <col min="2556" max="2556" width="16.5" style="222" customWidth="1"/>
    <col min="2557" max="2557" width="4.75" style="222" customWidth="1"/>
    <col min="2558" max="2558" width="6.5" style="222" customWidth="1"/>
    <col min="2559" max="2580" width="9.625" style="222" customWidth="1"/>
    <col min="2581" max="2581" width="12.625" style="222" customWidth="1"/>
    <col min="2582" max="2811" width="8.75" style="222"/>
    <col min="2812" max="2812" width="16.5" style="222" customWidth="1"/>
    <col min="2813" max="2813" width="4.75" style="222" customWidth="1"/>
    <col min="2814" max="2814" width="6.5" style="222" customWidth="1"/>
    <col min="2815" max="2836" width="9.625" style="222" customWidth="1"/>
    <col min="2837" max="2837" width="12.625" style="222" customWidth="1"/>
    <col min="2838" max="3067" width="8.75" style="222"/>
    <col min="3068" max="3068" width="16.5" style="222" customWidth="1"/>
    <col min="3069" max="3069" width="4.75" style="222" customWidth="1"/>
    <col min="3070" max="3070" width="6.5" style="222" customWidth="1"/>
    <col min="3071" max="3092" width="9.625" style="222" customWidth="1"/>
    <col min="3093" max="3093" width="12.625" style="222" customWidth="1"/>
    <col min="3094" max="3323" width="8.75" style="222"/>
    <col min="3324" max="3324" width="16.5" style="222" customWidth="1"/>
    <col min="3325" max="3325" width="4.75" style="222" customWidth="1"/>
    <col min="3326" max="3326" width="6.5" style="222" customWidth="1"/>
    <col min="3327" max="3348" width="9.625" style="222" customWidth="1"/>
    <col min="3349" max="3349" width="12.625" style="222" customWidth="1"/>
    <col min="3350" max="3579" width="8.75" style="222"/>
    <col min="3580" max="3580" width="16.5" style="222" customWidth="1"/>
    <col min="3581" max="3581" width="4.75" style="222" customWidth="1"/>
    <col min="3582" max="3582" width="6.5" style="222" customWidth="1"/>
    <col min="3583" max="3604" width="9.625" style="222" customWidth="1"/>
    <col min="3605" max="3605" width="12.625" style="222" customWidth="1"/>
    <col min="3606" max="3835" width="8.75" style="222"/>
    <col min="3836" max="3836" width="16.5" style="222" customWidth="1"/>
    <col min="3837" max="3837" width="4.75" style="222" customWidth="1"/>
    <col min="3838" max="3838" width="6.5" style="222" customWidth="1"/>
    <col min="3839" max="3860" width="9.625" style="222" customWidth="1"/>
    <col min="3861" max="3861" width="12.625" style="222" customWidth="1"/>
    <col min="3862" max="4091" width="8.75" style="222"/>
    <col min="4092" max="4092" width="16.5" style="222" customWidth="1"/>
    <col min="4093" max="4093" width="4.75" style="222" customWidth="1"/>
    <col min="4094" max="4094" width="6.5" style="222" customWidth="1"/>
    <col min="4095" max="4116" width="9.625" style="222" customWidth="1"/>
    <col min="4117" max="4117" width="12.625" style="222" customWidth="1"/>
    <col min="4118" max="4347" width="8.75" style="222"/>
    <col min="4348" max="4348" width="16.5" style="222" customWidth="1"/>
    <col min="4349" max="4349" width="4.75" style="222" customWidth="1"/>
    <col min="4350" max="4350" width="6.5" style="222" customWidth="1"/>
    <col min="4351" max="4372" width="9.625" style="222" customWidth="1"/>
    <col min="4373" max="4373" width="12.625" style="222" customWidth="1"/>
    <col min="4374" max="4603" width="8.75" style="222"/>
    <col min="4604" max="4604" width="16.5" style="222" customWidth="1"/>
    <col min="4605" max="4605" width="4.75" style="222" customWidth="1"/>
    <col min="4606" max="4606" width="6.5" style="222" customWidth="1"/>
    <col min="4607" max="4628" width="9.625" style="222" customWidth="1"/>
    <col min="4629" max="4629" width="12.625" style="222" customWidth="1"/>
    <col min="4630" max="4859" width="8.75" style="222"/>
    <col min="4860" max="4860" width="16.5" style="222" customWidth="1"/>
    <col min="4861" max="4861" width="4.75" style="222" customWidth="1"/>
    <col min="4862" max="4862" width="6.5" style="222" customWidth="1"/>
    <col min="4863" max="4884" width="9.625" style="222" customWidth="1"/>
    <col min="4885" max="4885" width="12.625" style="222" customWidth="1"/>
    <col min="4886" max="5115" width="8.75" style="222"/>
    <col min="5116" max="5116" width="16.5" style="222" customWidth="1"/>
    <col min="5117" max="5117" width="4.75" style="222" customWidth="1"/>
    <col min="5118" max="5118" width="6.5" style="222" customWidth="1"/>
    <col min="5119" max="5140" width="9.625" style="222" customWidth="1"/>
    <col min="5141" max="5141" width="12.625" style="222" customWidth="1"/>
    <col min="5142" max="5371" width="8.75" style="222"/>
    <col min="5372" max="5372" width="16.5" style="222" customWidth="1"/>
    <col min="5373" max="5373" width="4.75" style="222" customWidth="1"/>
    <col min="5374" max="5374" width="6.5" style="222" customWidth="1"/>
    <col min="5375" max="5396" width="9.625" style="222" customWidth="1"/>
    <col min="5397" max="5397" width="12.625" style="222" customWidth="1"/>
    <col min="5398" max="5627" width="8.75" style="222"/>
    <col min="5628" max="5628" width="16.5" style="222" customWidth="1"/>
    <col min="5629" max="5629" width="4.75" style="222" customWidth="1"/>
    <col min="5630" max="5630" width="6.5" style="222" customWidth="1"/>
    <col min="5631" max="5652" width="9.625" style="222" customWidth="1"/>
    <col min="5653" max="5653" width="12.625" style="222" customWidth="1"/>
    <col min="5654" max="5883" width="8.75" style="222"/>
    <col min="5884" max="5884" width="16.5" style="222" customWidth="1"/>
    <col min="5885" max="5885" width="4.75" style="222" customWidth="1"/>
    <col min="5886" max="5886" width="6.5" style="222" customWidth="1"/>
    <col min="5887" max="5908" width="9.625" style="222" customWidth="1"/>
    <col min="5909" max="5909" width="12.625" style="222" customWidth="1"/>
    <col min="5910" max="6139" width="8.75" style="222"/>
    <col min="6140" max="6140" width="16.5" style="222" customWidth="1"/>
    <col min="6141" max="6141" width="4.75" style="222" customWidth="1"/>
    <col min="6142" max="6142" width="6.5" style="222" customWidth="1"/>
    <col min="6143" max="6164" width="9.625" style="222" customWidth="1"/>
    <col min="6165" max="6165" width="12.625" style="222" customWidth="1"/>
    <col min="6166" max="6395" width="8.75" style="222"/>
    <col min="6396" max="6396" width="16.5" style="222" customWidth="1"/>
    <col min="6397" max="6397" width="4.75" style="222" customWidth="1"/>
    <col min="6398" max="6398" width="6.5" style="222" customWidth="1"/>
    <col min="6399" max="6420" width="9.625" style="222" customWidth="1"/>
    <col min="6421" max="6421" width="12.625" style="222" customWidth="1"/>
    <col min="6422" max="6651" width="8.75" style="222"/>
    <col min="6652" max="6652" width="16.5" style="222" customWidth="1"/>
    <col min="6653" max="6653" width="4.75" style="222" customWidth="1"/>
    <col min="6654" max="6654" width="6.5" style="222" customWidth="1"/>
    <col min="6655" max="6676" width="9.625" style="222" customWidth="1"/>
    <col min="6677" max="6677" width="12.625" style="222" customWidth="1"/>
    <col min="6678" max="6907" width="8.75" style="222"/>
    <col min="6908" max="6908" width="16.5" style="222" customWidth="1"/>
    <col min="6909" max="6909" width="4.75" style="222" customWidth="1"/>
    <col min="6910" max="6910" width="6.5" style="222" customWidth="1"/>
    <col min="6911" max="6932" width="9.625" style="222" customWidth="1"/>
    <col min="6933" max="6933" width="12.625" style="222" customWidth="1"/>
    <col min="6934" max="7163" width="8.75" style="222"/>
    <col min="7164" max="7164" width="16.5" style="222" customWidth="1"/>
    <col min="7165" max="7165" width="4.75" style="222" customWidth="1"/>
    <col min="7166" max="7166" width="6.5" style="222" customWidth="1"/>
    <col min="7167" max="7188" width="9.625" style="222" customWidth="1"/>
    <col min="7189" max="7189" width="12.625" style="222" customWidth="1"/>
    <col min="7190" max="7419" width="8.75" style="222"/>
    <col min="7420" max="7420" width="16.5" style="222" customWidth="1"/>
    <col min="7421" max="7421" width="4.75" style="222" customWidth="1"/>
    <col min="7422" max="7422" width="6.5" style="222" customWidth="1"/>
    <col min="7423" max="7444" width="9.625" style="222" customWidth="1"/>
    <col min="7445" max="7445" width="12.625" style="222" customWidth="1"/>
    <col min="7446" max="7675" width="8.75" style="222"/>
    <col min="7676" max="7676" width="16.5" style="222" customWidth="1"/>
    <col min="7677" max="7677" width="4.75" style="222" customWidth="1"/>
    <col min="7678" max="7678" width="6.5" style="222" customWidth="1"/>
    <col min="7679" max="7700" width="9.625" style="222" customWidth="1"/>
    <col min="7701" max="7701" width="12.625" style="222" customWidth="1"/>
    <col min="7702" max="7931" width="8.75" style="222"/>
    <col min="7932" max="7932" width="16.5" style="222" customWidth="1"/>
    <col min="7933" max="7933" width="4.75" style="222" customWidth="1"/>
    <col min="7934" max="7934" width="6.5" style="222" customWidth="1"/>
    <col min="7935" max="7956" width="9.625" style="222" customWidth="1"/>
    <col min="7957" max="7957" width="12.625" style="222" customWidth="1"/>
    <col min="7958" max="8187" width="8.75" style="222"/>
    <col min="8188" max="8188" width="16.5" style="222" customWidth="1"/>
    <col min="8189" max="8189" width="4.75" style="222" customWidth="1"/>
    <col min="8190" max="8190" width="6.5" style="222" customWidth="1"/>
    <col min="8191" max="8212" width="9.625" style="222" customWidth="1"/>
    <col min="8213" max="8213" width="12.625" style="222" customWidth="1"/>
    <col min="8214" max="8443" width="8.75" style="222"/>
    <col min="8444" max="8444" width="16.5" style="222" customWidth="1"/>
    <col min="8445" max="8445" width="4.75" style="222" customWidth="1"/>
    <col min="8446" max="8446" width="6.5" style="222" customWidth="1"/>
    <col min="8447" max="8468" width="9.625" style="222" customWidth="1"/>
    <col min="8469" max="8469" width="12.625" style="222" customWidth="1"/>
    <col min="8470" max="8699" width="8.75" style="222"/>
    <col min="8700" max="8700" width="16.5" style="222" customWidth="1"/>
    <col min="8701" max="8701" width="4.75" style="222" customWidth="1"/>
    <col min="8702" max="8702" width="6.5" style="222" customWidth="1"/>
    <col min="8703" max="8724" width="9.625" style="222" customWidth="1"/>
    <col min="8725" max="8725" width="12.625" style="222" customWidth="1"/>
    <col min="8726" max="8955" width="8.75" style="222"/>
    <col min="8956" max="8956" width="16.5" style="222" customWidth="1"/>
    <col min="8957" max="8957" width="4.75" style="222" customWidth="1"/>
    <col min="8958" max="8958" width="6.5" style="222" customWidth="1"/>
    <col min="8959" max="8980" width="9.625" style="222" customWidth="1"/>
    <col min="8981" max="8981" width="12.625" style="222" customWidth="1"/>
    <col min="8982" max="9211" width="8.75" style="222"/>
    <col min="9212" max="9212" width="16.5" style="222" customWidth="1"/>
    <col min="9213" max="9213" width="4.75" style="222" customWidth="1"/>
    <col min="9214" max="9214" width="6.5" style="222" customWidth="1"/>
    <col min="9215" max="9236" width="9.625" style="222" customWidth="1"/>
    <col min="9237" max="9237" width="12.625" style="222" customWidth="1"/>
    <col min="9238" max="9467" width="8.75" style="222"/>
    <col min="9468" max="9468" width="16.5" style="222" customWidth="1"/>
    <col min="9469" max="9469" width="4.75" style="222" customWidth="1"/>
    <col min="9470" max="9470" width="6.5" style="222" customWidth="1"/>
    <col min="9471" max="9492" width="9.625" style="222" customWidth="1"/>
    <col min="9493" max="9493" width="12.625" style="222" customWidth="1"/>
    <col min="9494" max="9723" width="8.75" style="222"/>
    <col min="9724" max="9724" width="16.5" style="222" customWidth="1"/>
    <col min="9725" max="9725" width="4.75" style="222" customWidth="1"/>
    <col min="9726" max="9726" width="6.5" style="222" customWidth="1"/>
    <col min="9727" max="9748" width="9.625" style="222" customWidth="1"/>
    <col min="9749" max="9749" width="12.625" style="222" customWidth="1"/>
    <col min="9750" max="9979" width="8.75" style="222"/>
    <col min="9980" max="9980" width="16.5" style="222" customWidth="1"/>
    <col min="9981" max="9981" width="4.75" style="222" customWidth="1"/>
    <col min="9982" max="9982" width="6.5" style="222" customWidth="1"/>
    <col min="9983" max="10004" width="9.625" style="222" customWidth="1"/>
    <col min="10005" max="10005" width="12.625" style="222" customWidth="1"/>
    <col min="10006" max="10235" width="8.75" style="222"/>
    <col min="10236" max="10236" width="16.5" style="222" customWidth="1"/>
    <col min="10237" max="10237" width="4.75" style="222" customWidth="1"/>
    <col min="10238" max="10238" width="6.5" style="222" customWidth="1"/>
    <col min="10239" max="10260" width="9.625" style="222" customWidth="1"/>
    <col min="10261" max="10261" width="12.625" style="222" customWidth="1"/>
    <col min="10262" max="10491" width="8.75" style="222"/>
    <col min="10492" max="10492" width="16.5" style="222" customWidth="1"/>
    <col min="10493" max="10493" width="4.75" style="222" customWidth="1"/>
    <col min="10494" max="10494" width="6.5" style="222" customWidth="1"/>
    <col min="10495" max="10516" width="9.625" style="222" customWidth="1"/>
    <col min="10517" max="10517" width="12.625" style="222" customWidth="1"/>
    <col min="10518" max="10747" width="8.75" style="222"/>
    <col min="10748" max="10748" width="16.5" style="222" customWidth="1"/>
    <col min="10749" max="10749" width="4.75" style="222" customWidth="1"/>
    <col min="10750" max="10750" width="6.5" style="222" customWidth="1"/>
    <col min="10751" max="10772" width="9.625" style="222" customWidth="1"/>
    <col min="10773" max="10773" width="12.625" style="222" customWidth="1"/>
    <col min="10774" max="11003" width="8.75" style="222"/>
    <col min="11004" max="11004" width="16.5" style="222" customWidth="1"/>
    <col min="11005" max="11005" width="4.75" style="222" customWidth="1"/>
    <col min="11006" max="11006" width="6.5" style="222" customWidth="1"/>
    <col min="11007" max="11028" width="9.625" style="222" customWidth="1"/>
    <col min="11029" max="11029" width="12.625" style="222" customWidth="1"/>
    <col min="11030" max="11259" width="8.75" style="222"/>
    <col min="11260" max="11260" width="16.5" style="222" customWidth="1"/>
    <col min="11261" max="11261" width="4.75" style="222" customWidth="1"/>
    <col min="11262" max="11262" width="6.5" style="222" customWidth="1"/>
    <col min="11263" max="11284" width="9.625" style="222" customWidth="1"/>
    <col min="11285" max="11285" width="12.625" style="222" customWidth="1"/>
    <col min="11286" max="11515" width="8.75" style="222"/>
    <col min="11516" max="11516" width="16.5" style="222" customWidth="1"/>
    <col min="11517" max="11517" width="4.75" style="222" customWidth="1"/>
    <col min="11518" max="11518" width="6.5" style="222" customWidth="1"/>
    <col min="11519" max="11540" width="9.625" style="222" customWidth="1"/>
    <col min="11541" max="11541" width="12.625" style="222" customWidth="1"/>
    <col min="11542" max="11771" width="8.75" style="222"/>
    <col min="11772" max="11772" width="16.5" style="222" customWidth="1"/>
    <col min="11773" max="11773" width="4.75" style="222" customWidth="1"/>
    <col min="11774" max="11774" width="6.5" style="222" customWidth="1"/>
    <col min="11775" max="11796" width="9.625" style="222" customWidth="1"/>
    <col min="11797" max="11797" width="12.625" style="222" customWidth="1"/>
    <col min="11798" max="12027" width="8.75" style="222"/>
    <col min="12028" max="12028" width="16.5" style="222" customWidth="1"/>
    <col min="12029" max="12029" width="4.75" style="222" customWidth="1"/>
    <col min="12030" max="12030" width="6.5" style="222" customWidth="1"/>
    <col min="12031" max="12052" width="9.625" style="222" customWidth="1"/>
    <col min="12053" max="12053" width="12.625" style="222" customWidth="1"/>
    <col min="12054" max="12283" width="8.75" style="222"/>
    <col min="12284" max="12284" width="16.5" style="222" customWidth="1"/>
    <col min="12285" max="12285" width="4.75" style="222" customWidth="1"/>
    <col min="12286" max="12286" width="6.5" style="222" customWidth="1"/>
    <col min="12287" max="12308" width="9.625" style="222" customWidth="1"/>
    <col min="12309" max="12309" width="12.625" style="222" customWidth="1"/>
    <col min="12310" max="12539" width="8.75" style="222"/>
    <col min="12540" max="12540" width="16.5" style="222" customWidth="1"/>
    <col min="12541" max="12541" width="4.75" style="222" customWidth="1"/>
    <col min="12542" max="12542" width="6.5" style="222" customWidth="1"/>
    <col min="12543" max="12564" width="9.625" style="222" customWidth="1"/>
    <col min="12565" max="12565" width="12.625" style="222" customWidth="1"/>
    <col min="12566" max="12795" width="8.75" style="222"/>
    <col min="12796" max="12796" width="16.5" style="222" customWidth="1"/>
    <col min="12797" max="12797" width="4.75" style="222" customWidth="1"/>
    <col min="12798" max="12798" width="6.5" style="222" customWidth="1"/>
    <col min="12799" max="12820" width="9.625" style="222" customWidth="1"/>
    <col min="12821" max="12821" width="12.625" style="222" customWidth="1"/>
    <col min="12822" max="13051" width="8.75" style="222"/>
    <col min="13052" max="13052" width="16.5" style="222" customWidth="1"/>
    <col min="13053" max="13053" width="4.75" style="222" customWidth="1"/>
    <col min="13054" max="13054" width="6.5" style="222" customWidth="1"/>
    <col min="13055" max="13076" width="9.625" style="222" customWidth="1"/>
    <col min="13077" max="13077" width="12.625" style="222" customWidth="1"/>
    <col min="13078" max="13307" width="8.75" style="222"/>
    <col min="13308" max="13308" width="16.5" style="222" customWidth="1"/>
    <col min="13309" max="13309" width="4.75" style="222" customWidth="1"/>
    <col min="13310" max="13310" width="6.5" style="222" customWidth="1"/>
    <col min="13311" max="13332" width="9.625" style="222" customWidth="1"/>
    <col min="13333" max="13333" width="12.625" style="222" customWidth="1"/>
    <col min="13334" max="13563" width="8.75" style="222"/>
    <col min="13564" max="13564" width="16.5" style="222" customWidth="1"/>
    <col min="13565" max="13565" width="4.75" style="222" customWidth="1"/>
    <col min="13566" max="13566" width="6.5" style="222" customWidth="1"/>
    <col min="13567" max="13588" width="9.625" style="222" customWidth="1"/>
    <col min="13589" max="13589" width="12.625" style="222" customWidth="1"/>
    <col min="13590" max="13819" width="8.75" style="222"/>
    <col min="13820" max="13820" width="16.5" style="222" customWidth="1"/>
    <col min="13821" max="13821" width="4.75" style="222" customWidth="1"/>
    <col min="13822" max="13822" width="6.5" style="222" customWidth="1"/>
    <col min="13823" max="13844" width="9.625" style="222" customWidth="1"/>
    <col min="13845" max="13845" width="12.625" style="222" customWidth="1"/>
    <col min="13846" max="14075" width="8.75" style="222"/>
    <col min="14076" max="14076" width="16.5" style="222" customWidth="1"/>
    <col min="14077" max="14077" width="4.75" style="222" customWidth="1"/>
    <col min="14078" max="14078" width="6.5" style="222" customWidth="1"/>
    <col min="14079" max="14100" width="9.625" style="222" customWidth="1"/>
    <col min="14101" max="14101" width="12.625" style="222" customWidth="1"/>
    <col min="14102" max="14331" width="8.75" style="222"/>
    <col min="14332" max="14332" width="16.5" style="222" customWidth="1"/>
    <col min="14333" max="14333" width="4.75" style="222" customWidth="1"/>
    <col min="14334" max="14334" width="6.5" style="222" customWidth="1"/>
    <col min="14335" max="14356" width="9.625" style="222" customWidth="1"/>
    <col min="14357" max="14357" width="12.625" style="222" customWidth="1"/>
    <col min="14358" max="14587" width="8.75" style="222"/>
    <col min="14588" max="14588" width="16.5" style="222" customWidth="1"/>
    <col min="14589" max="14589" width="4.75" style="222" customWidth="1"/>
    <col min="14590" max="14590" width="6.5" style="222" customWidth="1"/>
    <col min="14591" max="14612" width="9.625" style="222" customWidth="1"/>
    <col min="14613" max="14613" width="12.625" style="222" customWidth="1"/>
    <col min="14614" max="14843" width="8.75" style="222"/>
    <col min="14844" max="14844" width="16.5" style="222" customWidth="1"/>
    <col min="14845" max="14845" width="4.75" style="222" customWidth="1"/>
    <col min="14846" max="14846" width="6.5" style="222" customWidth="1"/>
    <col min="14847" max="14868" width="9.625" style="222" customWidth="1"/>
    <col min="14869" max="14869" width="12.625" style="222" customWidth="1"/>
    <col min="14870" max="15099" width="8.75" style="222"/>
    <col min="15100" max="15100" width="16.5" style="222" customWidth="1"/>
    <col min="15101" max="15101" width="4.75" style="222" customWidth="1"/>
    <col min="15102" max="15102" width="6.5" style="222" customWidth="1"/>
    <col min="15103" max="15124" width="9.625" style="222" customWidth="1"/>
    <col min="15125" max="15125" width="12.625" style="222" customWidth="1"/>
    <col min="15126" max="15355" width="8.75" style="222"/>
    <col min="15356" max="15356" width="16.5" style="222" customWidth="1"/>
    <col min="15357" max="15357" width="4.75" style="222" customWidth="1"/>
    <col min="15358" max="15358" width="6.5" style="222" customWidth="1"/>
    <col min="15359" max="15380" width="9.625" style="222" customWidth="1"/>
    <col min="15381" max="15381" width="12.625" style="222" customWidth="1"/>
    <col min="15382" max="15611" width="8.75" style="222"/>
    <col min="15612" max="15612" width="16.5" style="222" customWidth="1"/>
    <col min="15613" max="15613" width="4.75" style="222" customWidth="1"/>
    <col min="15614" max="15614" width="6.5" style="222" customWidth="1"/>
    <col min="15615" max="15636" width="9.625" style="222" customWidth="1"/>
    <col min="15637" max="15637" width="12.625" style="222" customWidth="1"/>
    <col min="15638" max="15867" width="8.75" style="222"/>
    <col min="15868" max="15868" width="16.5" style="222" customWidth="1"/>
    <col min="15869" max="15869" width="4.75" style="222" customWidth="1"/>
    <col min="15870" max="15870" width="6.5" style="222" customWidth="1"/>
    <col min="15871" max="15892" width="9.625" style="222" customWidth="1"/>
    <col min="15893" max="15893" width="12.625" style="222" customWidth="1"/>
    <col min="15894" max="16123" width="8.75" style="222"/>
    <col min="16124" max="16124" width="16.5" style="222" customWidth="1"/>
    <col min="16125" max="16125" width="4.75" style="222" customWidth="1"/>
    <col min="16126" max="16126" width="6.5" style="222" customWidth="1"/>
    <col min="16127" max="16148" width="9.625" style="222" customWidth="1"/>
    <col min="16149" max="16149" width="12.625" style="222" customWidth="1"/>
    <col min="16150" max="16384" width="8.75" style="222"/>
  </cols>
  <sheetData>
    <row r="1" spans="1:19" s="223" customFormat="1" ht="21" customHeight="1">
      <c r="A1" s="607" t="s">
        <v>232</v>
      </c>
      <c r="B1" s="607"/>
      <c r="C1" s="607"/>
      <c r="D1" s="607"/>
      <c r="E1" s="607"/>
      <c r="F1" s="607"/>
      <c r="G1" s="607"/>
      <c r="H1" s="607"/>
      <c r="I1" s="607"/>
      <c r="J1" s="607"/>
      <c r="K1" s="607"/>
      <c r="L1" s="607"/>
      <c r="M1" s="607"/>
      <c r="N1" s="607"/>
      <c r="O1" s="607"/>
      <c r="P1" s="607"/>
      <c r="Q1" s="607"/>
      <c r="R1" s="607"/>
      <c r="S1" s="607"/>
    </row>
    <row r="2" spans="1:19" s="223" customFormat="1" ht="17.25" customHeight="1" thickBot="1">
      <c r="A2" s="224"/>
      <c r="B2" s="430"/>
      <c r="C2" s="225"/>
      <c r="D2" s="226"/>
      <c r="S2" s="227"/>
    </row>
    <row r="3" spans="1:19" ht="15.95" customHeight="1">
      <c r="A3" s="624" t="s">
        <v>182</v>
      </c>
      <c r="B3" s="675"/>
      <c r="C3" s="676"/>
      <c r="D3" s="682" t="s">
        <v>202</v>
      </c>
      <c r="E3" s="683"/>
      <c r="F3" s="683"/>
      <c r="G3" s="683"/>
      <c r="H3" s="683"/>
      <c r="I3" s="683"/>
      <c r="J3" s="683"/>
      <c r="K3" s="683"/>
      <c r="L3" s="683"/>
      <c r="M3" s="683"/>
      <c r="N3" s="683"/>
      <c r="O3" s="683"/>
      <c r="P3" s="683"/>
      <c r="Q3" s="683"/>
      <c r="R3" s="684"/>
      <c r="S3" s="635" t="s">
        <v>85</v>
      </c>
    </row>
    <row r="4" spans="1:19" ht="15.95" customHeight="1">
      <c r="A4" s="626"/>
      <c r="B4" s="677"/>
      <c r="C4" s="678"/>
      <c r="D4" s="414">
        <v>4</v>
      </c>
      <c r="E4" s="426">
        <v>5</v>
      </c>
      <c r="F4" s="428">
        <v>6</v>
      </c>
      <c r="G4" s="427">
        <v>7</v>
      </c>
      <c r="H4" s="428">
        <v>8</v>
      </c>
      <c r="I4" s="427">
        <v>9</v>
      </c>
      <c r="J4" s="428">
        <v>10</v>
      </c>
      <c r="K4" s="427">
        <v>11</v>
      </c>
      <c r="L4" s="426">
        <v>12</v>
      </c>
      <c r="M4" s="426">
        <v>13</v>
      </c>
      <c r="N4" s="426">
        <v>14</v>
      </c>
      <c r="O4" s="426">
        <v>15</v>
      </c>
      <c r="P4" s="425">
        <v>16</v>
      </c>
      <c r="Q4" s="414">
        <v>17</v>
      </c>
      <c r="R4" s="429">
        <v>18</v>
      </c>
      <c r="S4" s="689"/>
    </row>
    <row r="5" spans="1:19" ht="30" customHeight="1" thickBot="1">
      <c r="A5" s="679"/>
      <c r="B5" s="680"/>
      <c r="C5" s="681"/>
      <c r="D5" s="398">
        <v>2022</v>
      </c>
      <c r="E5" s="399">
        <v>2023</v>
      </c>
      <c r="F5" s="399">
        <v>2024</v>
      </c>
      <c r="G5" s="399">
        <v>2025</v>
      </c>
      <c r="H5" s="399">
        <v>2026</v>
      </c>
      <c r="I5" s="399">
        <v>2027</v>
      </c>
      <c r="J5" s="399">
        <v>2028</v>
      </c>
      <c r="K5" s="399">
        <v>2029</v>
      </c>
      <c r="L5" s="399">
        <v>2030</v>
      </c>
      <c r="M5" s="399">
        <v>2031</v>
      </c>
      <c r="N5" s="399">
        <v>2032</v>
      </c>
      <c r="O5" s="399">
        <v>2033</v>
      </c>
      <c r="P5" s="399">
        <v>2034</v>
      </c>
      <c r="Q5" s="399">
        <v>2035</v>
      </c>
      <c r="R5" s="445">
        <v>2036</v>
      </c>
      <c r="S5" s="690"/>
    </row>
    <row r="6" spans="1:19" ht="15.95" customHeight="1">
      <c r="A6" s="418" t="s">
        <v>199</v>
      </c>
      <c r="B6" s="439"/>
      <c r="C6" s="419" t="s">
        <v>200</v>
      </c>
      <c r="D6" s="417">
        <v>7365.42</v>
      </c>
      <c r="E6" s="421">
        <v>7251.8899999999994</v>
      </c>
      <c r="F6" s="422">
        <v>7138.39</v>
      </c>
      <c r="G6" s="197">
        <v>7024.9000000000015</v>
      </c>
      <c r="H6" s="421">
        <v>6911.38</v>
      </c>
      <c r="I6" s="422">
        <v>6797.89</v>
      </c>
      <c r="J6" s="422">
        <v>6684.4</v>
      </c>
      <c r="K6" s="197">
        <v>6570.9100000000008</v>
      </c>
      <c r="L6" s="421">
        <v>6457.4600000000009</v>
      </c>
      <c r="M6" s="421">
        <v>6344.01</v>
      </c>
      <c r="N6" s="422">
        <v>6230.6</v>
      </c>
      <c r="O6" s="422">
        <v>6117.17</v>
      </c>
      <c r="P6" s="197">
        <v>6003.77</v>
      </c>
      <c r="Q6" s="422">
        <v>5890.3399999999992</v>
      </c>
      <c r="R6" s="420">
        <v>5776.9799999999987</v>
      </c>
      <c r="S6" s="423">
        <v>98565.510000000009</v>
      </c>
    </row>
    <row r="7" spans="1:19" ht="15.95" customHeight="1">
      <c r="A7" s="688" t="s">
        <v>204</v>
      </c>
      <c r="B7" s="440" t="s">
        <v>205</v>
      </c>
      <c r="C7" s="451" t="s">
        <v>278</v>
      </c>
      <c r="D7" s="415"/>
      <c r="E7" s="416"/>
      <c r="F7" s="416"/>
      <c r="G7" s="416"/>
      <c r="H7" s="416"/>
      <c r="I7" s="416"/>
      <c r="J7" s="416"/>
      <c r="K7" s="416"/>
      <c r="L7" s="416"/>
      <c r="M7" s="416"/>
      <c r="N7" s="416"/>
      <c r="O7" s="416"/>
      <c r="P7" s="416"/>
      <c r="Q7" s="416"/>
      <c r="R7" s="424"/>
      <c r="S7" s="442">
        <f>SUM(D7:R7)</f>
        <v>0</v>
      </c>
    </row>
    <row r="8" spans="1:19" ht="15.95" customHeight="1">
      <c r="A8" s="688"/>
      <c r="B8" s="441" t="s">
        <v>207</v>
      </c>
      <c r="C8" s="435"/>
      <c r="D8" s="436"/>
      <c r="E8" s="437"/>
      <c r="F8" s="437"/>
      <c r="G8" s="437"/>
      <c r="H8" s="437"/>
      <c r="I8" s="437"/>
      <c r="J8" s="437"/>
      <c r="K8" s="437"/>
      <c r="L8" s="437"/>
      <c r="M8" s="437"/>
      <c r="N8" s="437"/>
      <c r="O8" s="437"/>
      <c r="P8" s="437"/>
      <c r="Q8" s="437"/>
      <c r="R8" s="446"/>
      <c r="S8" s="438"/>
    </row>
    <row r="9" spans="1:19" ht="15.95" customHeight="1">
      <c r="A9" s="674"/>
      <c r="B9" s="432" t="s">
        <v>184</v>
      </c>
      <c r="C9" s="405"/>
      <c r="D9" s="406"/>
      <c r="E9" s="407"/>
      <c r="F9" s="407"/>
      <c r="G9" s="407"/>
      <c r="H9" s="407"/>
      <c r="I9" s="407"/>
      <c r="J9" s="407"/>
      <c r="K9" s="407"/>
      <c r="L9" s="407"/>
      <c r="M9" s="407"/>
      <c r="N9" s="407"/>
      <c r="O9" s="407"/>
      <c r="P9" s="407"/>
      <c r="Q9" s="407"/>
      <c r="R9" s="447"/>
      <c r="S9" s="443">
        <f>SUM(D9:R9)</f>
        <v>0</v>
      </c>
    </row>
    <row r="10" spans="1:19" ht="15.95" customHeight="1">
      <c r="A10" s="673" t="s">
        <v>203</v>
      </c>
      <c r="B10" s="431" t="s">
        <v>212</v>
      </c>
      <c r="C10" s="451" t="s">
        <v>213</v>
      </c>
      <c r="D10" s="402"/>
      <c r="E10" s="403"/>
      <c r="F10" s="403"/>
      <c r="G10" s="403"/>
      <c r="H10" s="403"/>
      <c r="I10" s="403"/>
      <c r="J10" s="403"/>
      <c r="K10" s="403"/>
      <c r="L10" s="403"/>
      <c r="M10" s="403"/>
      <c r="N10" s="403"/>
      <c r="O10" s="403"/>
      <c r="P10" s="403"/>
      <c r="Q10" s="403"/>
      <c r="R10" s="448"/>
      <c r="S10" s="442">
        <f>SUM(D10:R10)</f>
        <v>0</v>
      </c>
    </row>
    <row r="11" spans="1:19" ht="15.95" customHeight="1">
      <c r="A11" s="688"/>
      <c r="B11" s="441" t="s">
        <v>207</v>
      </c>
      <c r="C11" s="435"/>
      <c r="D11" s="436"/>
      <c r="E11" s="437"/>
      <c r="F11" s="437"/>
      <c r="G11" s="437"/>
      <c r="H11" s="437"/>
      <c r="I11" s="437"/>
      <c r="J11" s="437"/>
      <c r="K11" s="437"/>
      <c r="L11" s="437"/>
      <c r="M11" s="437"/>
      <c r="N11" s="437"/>
      <c r="O11" s="437"/>
      <c r="P11" s="437"/>
      <c r="Q11" s="437"/>
      <c r="R11" s="446"/>
      <c r="S11" s="438"/>
    </row>
    <row r="12" spans="1:19" ht="15.95" customHeight="1">
      <c r="A12" s="674"/>
      <c r="B12" s="432" t="s">
        <v>184</v>
      </c>
      <c r="C12" s="405"/>
      <c r="D12" s="406"/>
      <c r="E12" s="407"/>
      <c r="F12" s="407"/>
      <c r="G12" s="407"/>
      <c r="H12" s="407"/>
      <c r="I12" s="407"/>
      <c r="J12" s="407"/>
      <c r="K12" s="407"/>
      <c r="L12" s="407"/>
      <c r="M12" s="407"/>
      <c r="N12" s="407"/>
      <c r="O12" s="407"/>
      <c r="P12" s="407"/>
      <c r="Q12" s="407"/>
      <c r="R12" s="447"/>
      <c r="S12" s="443">
        <f>SUM(D12:R12)</f>
        <v>0</v>
      </c>
    </row>
    <row r="13" spans="1:19" ht="15.95" customHeight="1">
      <c r="A13" s="673" t="s">
        <v>195</v>
      </c>
      <c r="B13" s="431" t="s">
        <v>185</v>
      </c>
      <c r="C13" s="451"/>
      <c r="D13" s="402"/>
      <c r="E13" s="403"/>
      <c r="F13" s="403"/>
      <c r="G13" s="403"/>
      <c r="H13" s="403"/>
      <c r="I13" s="403"/>
      <c r="J13" s="403"/>
      <c r="K13" s="403"/>
      <c r="L13" s="403"/>
      <c r="M13" s="403"/>
      <c r="N13" s="403"/>
      <c r="O13" s="403"/>
      <c r="P13" s="403"/>
      <c r="Q13" s="403"/>
      <c r="R13" s="448"/>
      <c r="S13" s="442">
        <f>SUM(D13:R13)</f>
        <v>0</v>
      </c>
    </row>
    <row r="14" spans="1:19" ht="15.95" customHeight="1">
      <c r="A14" s="688"/>
      <c r="B14" s="441" t="s">
        <v>207</v>
      </c>
      <c r="C14" s="435"/>
      <c r="D14" s="436"/>
      <c r="E14" s="437"/>
      <c r="F14" s="437"/>
      <c r="G14" s="437"/>
      <c r="H14" s="437"/>
      <c r="I14" s="437"/>
      <c r="J14" s="437"/>
      <c r="K14" s="437"/>
      <c r="L14" s="437"/>
      <c r="M14" s="437"/>
      <c r="N14" s="437"/>
      <c r="O14" s="437"/>
      <c r="P14" s="437"/>
      <c r="Q14" s="437"/>
      <c r="R14" s="446"/>
      <c r="S14" s="438"/>
    </row>
    <row r="15" spans="1:19" ht="15.95" customHeight="1">
      <c r="A15" s="674"/>
      <c r="B15" s="432" t="s">
        <v>184</v>
      </c>
      <c r="C15" s="405"/>
      <c r="D15" s="406"/>
      <c r="E15" s="407"/>
      <c r="F15" s="407"/>
      <c r="G15" s="407"/>
      <c r="H15" s="407"/>
      <c r="I15" s="407"/>
      <c r="J15" s="407"/>
      <c r="K15" s="407"/>
      <c r="L15" s="407"/>
      <c r="M15" s="407"/>
      <c r="N15" s="407"/>
      <c r="O15" s="407"/>
      <c r="P15" s="407"/>
      <c r="Q15" s="407"/>
      <c r="R15" s="447"/>
      <c r="S15" s="443">
        <f>SUM(D15:R15)</f>
        <v>0</v>
      </c>
    </row>
    <row r="16" spans="1:19" ht="15.95" customHeight="1">
      <c r="A16" s="673" t="s">
        <v>196</v>
      </c>
      <c r="B16" s="431" t="s">
        <v>185</v>
      </c>
      <c r="C16" s="451"/>
      <c r="D16" s="402"/>
      <c r="E16" s="403"/>
      <c r="F16" s="403"/>
      <c r="G16" s="403"/>
      <c r="H16" s="403"/>
      <c r="I16" s="403"/>
      <c r="J16" s="403"/>
      <c r="K16" s="403"/>
      <c r="L16" s="403"/>
      <c r="M16" s="403"/>
      <c r="N16" s="403"/>
      <c r="O16" s="403"/>
      <c r="P16" s="403"/>
      <c r="Q16" s="403"/>
      <c r="R16" s="448"/>
      <c r="S16" s="442">
        <f>SUM(D16:R16)</f>
        <v>0</v>
      </c>
    </row>
    <row r="17" spans="1:19" ht="15.95" customHeight="1">
      <c r="A17" s="688"/>
      <c r="B17" s="441" t="s">
        <v>207</v>
      </c>
      <c r="C17" s="435"/>
      <c r="D17" s="436"/>
      <c r="E17" s="437"/>
      <c r="F17" s="437"/>
      <c r="G17" s="437"/>
      <c r="H17" s="437"/>
      <c r="I17" s="437"/>
      <c r="J17" s="437"/>
      <c r="K17" s="437"/>
      <c r="L17" s="437"/>
      <c r="M17" s="437"/>
      <c r="N17" s="437"/>
      <c r="O17" s="437"/>
      <c r="P17" s="437"/>
      <c r="Q17" s="437"/>
      <c r="R17" s="446"/>
      <c r="S17" s="438"/>
    </row>
    <row r="18" spans="1:19" ht="15.95" customHeight="1">
      <c r="A18" s="674"/>
      <c r="B18" s="432" t="s">
        <v>184</v>
      </c>
      <c r="C18" s="405"/>
      <c r="D18" s="406"/>
      <c r="E18" s="407"/>
      <c r="F18" s="407"/>
      <c r="G18" s="407"/>
      <c r="H18" s="407"/>
      <c r="I18" s="407"/>
      <c r="J18" s="407"/>
      <c r="K18" s="407"/>
      <c r="L18" s="407"/>
      <c r="M18" s="407"/>
      <c r="N18" s="407"/>
      <c r="O18" s="407"/>
      <c r="P18" s="407"/>
      <c r="Q18" s="407"/>
      <c r="R18" s="447"/>
      <c r="S18" s="443">
        <f>SUM(D18:R18)</f>
        <v>0</v>
      </c>
    </row>
    <row r="19" spans="1:19" ht="15.95" customHeight="1">
      <c r="A19" s="673" t="s">
        <v>198</v>
      </c>
      <c r="B19" s="431" t="s">
        <v>185</v>
      </c>
      <c r="C19" s="451"/>
      <c r="D19" s="402"/>
      <c r="E19" s="403"/>
      <c r="F19" s="403"/>
      <c r="G19" s="403"/>
      <c r="H19" s="403"/>
      <c r="I19" s="403"/>
      <c r="J19" s="403"/>
      <c r="K19" s="403"/>
      <c r="L19" s="403"/>
      <c r="M19" s="403"/>
      <c r="N19" s="403"/>
      <c r="O19" s="403"/>
      <c r="P19" s="403"/>
      <c r="Q19" s="403"/>
      <c r="R19" s="448"/>
      <c r="S19" s="442">
        <f>SUM(D19:R19)</f>
        <v>0</v>
      </c>
    </row>
    <row r="20" spans="1:19" ht="15.95" customHeight="1">
      <c r="A20" s="688"/>
      <c r="B20" s="441" t="s">
        <v>207</v>
      </c>
      <c r="C20" s="435"/>
      <c r="D20" s="436"/>
      <c r="E20" s="437"/>
      <c r="F20" s="437"/>
      <c r="G20" s="437"/>
      <c r="H20" s="437"/>
      <c r="I20" s="437"/>
      <c r="J20" s="437"/>
      <c r="K20" s="437"/>
      <c r="L20" s="437"/>
      <c r="M20" s="437"/>
      <c r="N20" s="437"/>
      <c r="O20" s="437"/>
      <c r="P20" s="437"/>
      <c r="Q20" s="437"/>
      <c r="R20" s="446"/>
      <c r="S20" s="438"/>
    </row>
    <row r="21" spans="1:19" ht="15.95" customHeight="1">
      <c r="A21" s="674"/>
      <c r="B21" s="432" t="s">
        <v>184</v>
      </c>
      <c r="C21" s="405"/>
      <c r="D21" s="406"/>
      <c r="E21" s="407"/>
      <c r="F21" s="407"/>
      <c r="G21" s="407"/>
      <c r="H21" s="407"/>
      <c r="I21" s="407"/>
      <c r="J21" s="407"/>
      <c r="K21" s="407"/>
      <c r="L21" s="407"/>
      <c r="M21" s="407"/>
      <c r="N21" s="407"/>
      <c r="O21" s="407"/>
      <c r="P21" s="407"/>
      <c r="Q21" s="407"/>
      <c r="R21" s="447"/>
      <c r="S21" s="443">
        <f>SUM(D21:R21)</f>
        <v>0</v>
      </c>
    </row>
    <row r="22" spans="1:19" ht="15.95" customHeight="1">
      <c r="A22" s="673"/>
      <c r="B22" s="431" t="s">
        <v>185</v>
      </c>
      <c r="C22" s="451"/>
      <c r="D22" s="402"/>
      <c r="E22" s="403"/>
      <c r="F22" s="403"/>
      <c r="G22" s="403"/>
      <c r="H22" s="403"/>
      <c r="I22" s="403"/>
      <c r="J22" s="403"/>
      <c r="K22" s="403"/>
      <c r="L22" s="403"/>
      <c r="M22" s="403"/>
      <c r="N22" s="403"/>
      <c r="O22" s="403"/>
      <c r="P22" s="403"/>
      <c r="Q22" s="403"/>
      <c r="R22" s="448"/>
      <c r="S22" s="442">
        <f>SUM(D22:R22)</f>
        <v>0</v>
      </c>
    </row>
    <row r="23" spans="1:19" ht="15.95" customHeight="1">
      <c r="A23" s="688"/>
      <c r="B23" s="441" t="s">
        <v>207</v>
      </c>
      <c r="C23" s="435"/>
      <c r="D23" s="436"/>
      <c r="E23" s="437"/>
      <c r="F23" s="437"/>
      <c r="G23" s="437"/>
      <c r="H23" s="437"/>
      <c r="I23" s="437"/>
      <c r="J23" s="437"/>
      <c r="K23" s="437"/>
      <c r="L23" s="437"/>
      <c r="M23" s="437"/>
      <c r="N23" s="437"/>
      <c r="O23" s="437"/>
      <c r="P23" s="437"/>
      <c r="Q23" s="437"/>
      <c r="R23" s="446"/>
      <c r="S23" s="438"/>
    </row>
    <row r="24" spans="1:19" ht="15.95" customHeight="1">
      <c r="A24" s="674"/>
      <c r="B24" s="432" t="s">
        <v>184</v>
      </c>
      <c r="C24" s="405"/>
      <c r="D24" s="406"/>
      <c r="E24" s="407"/>
      <c r="F24" s="407"/>
      <c r="G24" s="407"/>
      <c r="H24" s="407"/>
      <c r="I24" s="407"/>
      <c r="J24" s="407"/>
      <c r="K24" s="407"/>
      <c r="L24" s="407"/>
      <c r="M24" s="407"/>
      <c r="N24" s="407"/>
      <c r="O24" s="407"/>
      <c r="P24" s="407"/>
      <c r="Q24" s="407"/>
      <c r="R24" s="447"/>
      <c r="S24" s="443">
        <f>SUM(D24:R24)</f>
        <v>0</v>
      </c>
    </row>
    <row r="25" spans="1:19" ht="15.95" customHeight="1">
      <c r="A25" s="673"/>
      <c r="B25" s="431" t="s">
        <v>185</v>
      </c>
      <c r="C25" s="451"/>
      <c r="D25" s="402"/>
      <c r="E25" s="403"/>
      <c r="F25" s="403"/>
      <c r="G25" s="403"/>
      <c r="H25" s="403"/>
      <c r="I25" s="403"/>
      <c r="J25" s="403"/>
      <c r="K25" s="403"/>
      <c r="L25" s="403"/>
      <c r="M25" s="403"/>
      <c r="N25" s="403"/>
      <c r="O25" s="403"/>
      <c r="P25" s="403"/>
      <c r="Q25" s="403"/>
      <c r="R25" s="448"/>
      <c r="S25" s="442">
        <f>SUM(D25:R25)</f>
        <v>0</v>
      </c>
    </row>
    <row r="26" spans="1:19" ht="15.95" customHeight="1">
      <c r="A26" s="688"/>
      <c r="B26" s="441" t="s">
        <v>207</v>
      </c>
      <c r="C26" s="435"/>
      <c r="D26" s="436"/>
      <c r="E26" s="437"/>
      <c r="F26" s="437"/>
      <c r="G26" s="437"/>
      <c r="H26" s="437"/>
      <c r="I26" s="437"/>
      <c r="J26" s="437"/>
      <c r="K26" s="437"/>
      <c r="L26" s="437"/>
      <c r="M26" s="437"/>
      <c r="N26" s="437"/>
      <c r="O26" s="437"/>
      <c r="P26" s="437"/>
      <c r="Q26" s="437"/>
      <c r="R26" s="446"/>
      <c r="S26" s="438"/>
    </row>
    <row r="27" spans="1:19" ht="15.95" customHeight="1">
      <c r="A27" s="674"/>
      <c r="B27" s="432" t="s">
        <v>184</v>
      </c>
      <c r="C27" s="405"/>
      <c r="D27" s="406"/>
      <c r="E27" s="407"/>
      <c r="F27" s="407"/>
      <c r="G27" s="407"/>
      <c r="H27" s="407"/>
      <c r="I27" s="407"/>
      <c r="J27" s="407"/>
      <c r="K27" s="407"/>
      <c r="L27" s="407"/>
      <c r="M27" s="407"/>
      <c r="N27" s="407"/>
      <c r="O27" s="407"/>
      <c r="P27" s="407"/>
      <c r="Q27" s="407"/>
      <c r="R27" s="447"/>
      <c r="S27" s="443">
        <f>SUM(D27:R27)</f>
        <v>0</v>
      </c>
    </row>
    <row r="28" spans="1:19" ht="15.95" customHeight="1">
      <c r="A28" s="673"/>
      <c r="B28" s="431" t="s">
        <v>185</v>
      </c>
      <c r="C28" s="451"/>
      <c r="D28" s="402"/>
      <c r="E28" s="403"/>
      <c r="F28" s="403"/>
      <c r="G28" s="403"/>
      <c r="H28" s="403"/>
      <c r="I28" s="403"/>
      <c r="J28" s="403"/>
      <c r="K28" s="403"/>
      <c r="L28" s="403"/>
      <c r="M28" s="403"/>
      <c r="N28" s="403"/>
      <c r="O28" s="403"/>
      <c r="P28" s="403"/>
      <c r="Q28" s="403"/>
      <c r="R28" s="448"/>
      <c r="S28" s="442">
        <f>SUM(D28:R28)</f>
        <v>0</v>
      </c>
    </row>
    <row r="29" spans="1:19" ht="15.95" customHeight="1">
      <c r="A29" s="688"/>
      <c r="B29" s="441" t="s">
        <v>207</v>
      </c>
      <c r="C29" s="435"/>
      <c r="D29" s="436"/>
      <c r="E29" s="437"/>
      <c r="F29" s="437"/>
      <c r="G29" s="437"/>
      <c r="H29" s="437"/>
      <c r="I29" s="437"/>
      <c r="J29" s="437"/>
      <c r="K29" s="437"/>
      <c r="L29" s="437"/>
      <c r="M29" s="437"/>
      <c r="N29" s="437"/>
      <c r="O29" s="437"/>
      <c r="P29" s="437"/>
      <c r="Q29" s="437"/>
      <c r="R29" s="446"/>
      <c r="S29" s="438"/>
    </row>
    <row r="30" spans="1:19" ht="15.95" customHeight="1">
      <c r="A30" s="674"/>
      <c r="B30" s="432" t="s">
        <v>184</v>
      </c>
      <c r="C30" s="405"/>
      <c r="D30" s="406"/>
      <c r="E30" s="407"/>
      <c r="F30" s="407"/>
      <c r="G30" s="407"/>
      <c r="H30" s="407"/>
      <c r="I30" s="407"/>
      <c r="J30" s="407"/>
      <c r="K30" s="407"/>
      <c r="L30" s="407"/>
      <c r="M30" s="407"/>
      <c r="N30" s="407"/>
      <c r="O30" s="407"/>
      <c r="P30" s="407"/>
      <c r="Q30" s="407"/>
      <c r="R30" s="447"/>
      <c r="S30" s="443">
        <f>SUM(D30:R30)</f>
        <v>0</v>
      </c>
    </row>
    <row r="31" spans="1:19" ht="15.95" customHeight="1">
      <c r="A31" s="673"/>
      <c r="B31" s="431" t="s">
        <v>185</v>
      </c>
      <c r="C31" s="451"/>
      <c r="D31" s="402"/>
      <c r="E31" s="403"/>
      <c r="F31" s="403"/>
      <c r="G31" s="403"/>
      <c r="H31" s="403"/>
      <c r="I31" s="403"/>
      <c r="J31" s="403"/>
      <c r="K31" s="403"/>
      <c r="L31" s="403"/>
      <c r="M31" s="403"/>
      <c r="N31" s="403"/>
      <c r="O31" s="403"/>
      <c r="P31" s="403"/>
      <c r="Q31" s="403"/>
      <c r="R31" s="448"/>
      <c r="S31" s="442">
        <f>SUM(D31:R31)</f>
        <v>0</v>
      </c>
    </row>
    <row r="32" spans="1:19" ht="15.95" customHeight="1">
      <c r="A32" s="688"/>
      <c r="B32" s="441" t="s">
        <v>207</v>
      </c>
      <c r="C32" s="435"/>
      <c r="D32" s="436"/>
      <c r="E32" s="437"/>
      <c r="F32" s="437"/>
      <c r="G32" s="437"/>
      <c r="H32" s="437"/>
      <c r="I32" s="437"/>
      <c r="J32" s="437"/>
      <c r="K32" s="437"/>
      <c r="L32" s="437"/>
      <c r="M32" s="437"/>
      <c r="N32" s="437"/>
      <c r="O32" s="437"/>
      <c r="P32" s="437"/>
      <c r="Q32" s="437"/>
      <c r="R32" s="446"/>
      <c r="S32" s="438"/>
    </row>
    <row r="33" spans="1:19" ht="15.95" customHeight="1">
      <c r="A33" s="674"/>
      <c r="B33" s="432" t="s">
        <v>184</v>
      </c>
      <c r="C33" s="405"/>
      <c r="D33" s="406"/>
      <c r="E33" s="407"/>
      <c r="F33" s="407"/>
      <c r="G33" s="407"/>
      <c r="H33" s="407"/>
      <c r="I33" s="407"/>
      <c r="J33" s="407"/>
      <c r="K33" s="407"/>
      <c r="L33" s="407"/>
      <c r="M33" s="407"/>
      <c r="N33" s="407"/>
      <c r="O33" s="407"/>
      <c r="P33" s="407"/>
      <c r="Q33" s="407"/>
      <c r="R33" s="447"/>
      <c r="S33" s="443">
        <f>SUM(D33:R33)</f>
        <v>0</v>
      </c>
    </row>
    <row r="34" spans="1:19" ht="15.95" customHeight="1">
      <c r="A34" s="673"/>
      <c r="B34" s="431" t="s">
        <v>185</v>
      </c>
      <c r="C34" s="451"/>
      <c r="D34" s="402"/>
      <c r="E34" s="403"/>
      <c r="F34" s="403"/>
      <c r="G34" s="403"/>
      <c r="H34" s="403"/>
      <c r="I34" s="403"/>
      <c r="J34" s="403"/>
      <c r="K34" s="403"/>
      <c r="L34" s="403"/>
      <c r="M34" s="403"/>
      <c r="N34" s="403"/>
      <c r="O34" s="403"/>
      <c r="P34" s="403"/>
      <c r="Q34" s="403"/>
      <c r="R34" s="448"/>
      <c r="S34" s="442">
        <f>SUM(D34:R34)</f>
        <v>0</v>
      </c>
    </row>
    <row r="35" spans="1:19" ht="15.95" customHeight="1">
      <c r="A35" s="688"/>
      <c r="B35" s="441" t="s">
        <v>207</v>
      </c>
      <c r="C35" s="435"/>
      <c r="D35" s="436"/>
      <c r="E35" s="437"/>
      <c r="F35" s="437"/>
      <c r="G35" s="437"/>
      <c r="H35" s="437"/>
      <c r="I35" s="437"/>
      <c r="J35" s="437"/>
      <c r="K35" s="437"/>
      <c r="L35" s="437"/>
      <c r="M35" s="437"/>
      <c r="N35" s="437"/>
      <c r="O35" s="437"/>
      <c r="P35" s="437"/>
      <c r="Q35" s="437"/>
      <c r="R35" s="446"/>
      <c r="S35" s="438"/>
    </row>
    <row r="36" spans="1:19" ht="15.95" customHeight="1">
      <c r="A36" s="674"/>
      <c r="B36" s="432" t="s">
        <v>184</v>
      </c>
      <c r="C36" s="405"/>
      <c r="D36" s="406"/>
      <c r="E36" s="407"/>
      <c r="F36" s="407"/>
      <c r="G36" s="407"/>
      <c r="H36" s="407"/>
      <c r="I36" s="407"/>
      <c r="J36" s="407"/>
      <c r="K36" s="407"/>
      <c r="L36" s="407"/>
      <c r="M36" s="407"/>
      <c r="N36" s="407"/>
      <c r="O36" s="407"/>
      <c r="P36" s="407"/>
      <c r="Q36" s="407"/>
      <c r="R36" s="447"/>
      <c r="S36" s="443">
        <f>SUM(D36:R36)</f>
        <v>0</v>
      </c>
    </row>
    <row r="37" spans="1:19" ht="15.95" customHeight="1">
      <c r="A37" s="673"/>
      <c r="B37" s="431" t="s">
        <v>185</v>
      </c>
      <c r="C37" s="451"/>
      <c r="D37" s="402"/>
      <c r="E37" s="403"/>
      <c r="F37" s="403"/>
      <c r="G37" s="403"/>
      <c r="H37" s="403"/>
      <c r="I37" s="403"/>
      <c r="J37" s="403"/>
      <c r="K37" s="403"/>
      <c r="L37" s="403"/>
      <c r="M37" s="403"/>
      <c r="N37" s="403"/>
      <c r="O37" s="403"/>
      <c r="P37" s="403"/>
      <c r="Q37" s="403"/>
      <c r="R37" s="448"/>
      <c r="S37" s="442">
        <f>SUM(D37:R37)</f>
        <v>0</v>
      </c>
    </row>
    <row r="38" spans="1:19" ht="15.95" customHeight="1">
      <c r="A38" s="688"/>
      <c r="B38" s="441" t="s">
        <v>207</v>
      </c>
      <c r="C38" s="435"/>
      <c r="D38" s="436"/>
      <c r="E38" s="437"/>
      <c r="F38" s="437"/>
      <c r="G38" s="437"/>
      <c r="H38" s="437"/>
      <c r="I38" s="437"/>
      <c r="J38" s="437"/>
      <c r="K38" s="437"/>
      <c r="L38" s="437"/>
      <c r="M38" s="437"/>
      <c r="N38" s="437"/>
      <c r="O38" s="437"/>
      <c r="P38" s="437"/>
      <c r="Q38" s="437"/>
      <c r="R38" s="446"/>
      <c r="S38" s="438"/>
    </row>
    <row r="39" spans="1:19" ht="15.95" customHeight="1">
      <c r="A39" s="674"/>
      <c r="B39" s="432" t="s">
        <v>184</v>
      </c>
      <c r="C39" s="405"/>
      <c r="D39" s="406"/>
      <c r="E39" s="407"/>
      <c r="F39" s="407"/>
      <c r="G39" s="407"/>
      <c r="H39" s="407"/>
      <c r="I39" s="407"/>
      <c r="J39" s="407"/>
      <c r="K39" s="407"/>
      <c r="L39" s="407"/>
      <c r="M39" s="407"/>
      <c r="N39" s="407"/>
      <c r="O39" s="407"/>
      <c r="P39" s="407"/>
      <c r="Q39" s="407"/>
      <c r="R39" s="447"/>
      <c r="S39" s="443">
        <f>SUM(D39:R39)</f>
        <v>0</v>
      </c>
    </row>
    <row r="40" spans="1:19" ht="15.95" customHeight="1">
      <c r="A40" s="673"/>
      <c r="B40" s="431" t="s">
        <v>185</v>
      </c>
      <c r="C40" s="451"/>
      <c r="D40" s="402"/>
      <c r="E40" s="403"/>
      <c r="F40" s="403"/>
      <c r="G40" s="403"/>
      <c r="H40" s="403"/>
      <c r="I40" s="403"/>
      <c r="J40" s="403"/>
      <c r="K40" s="403"/>
      <c r="L40" s="403"/>
      <c r="M40" s="403"/>
      <c r="N40" s="403"/>
      <c r="O40" s="403"/>
      <c r="P40" s="403"/>
      <c r="Q40" s="403"/>
      <c r="R40" s="448"/>
      <c r="S40" s="442">
        <f>SUM(D40:R40)</f>
        <v>0</v>
      </c>
    </row>
    <row r="41" spans="1:19" ht="15.95" customHeight="1">
      <c r="A41" s="688"/>
      <c r="B41" s="441" t="s">
        <v>207</v>
      </c>
      <c r="C41" s="435"/>
      <c r="D41" s="436"/>
      <c r="E41" s="437"/>
      <c r="F41" s="437"/>
      <c r="G41" s="437"/>
      <c r="H41" s="437"/>
      <c r="I41" s="437"/>
      <c r="J41" s="437"/>
      <c r="K41" s="437"/>
      <c r="L41" s="437"/>
      <c r="M41" s="437"/>
      <c r="N41" s="437"/>
      <c r="O41" s="437"/>
      <c r="P41" s="437"/>
      <c r="Q41" s="437"/>
      <c r="R41" s="446"/>
      <c r="S41" s="438"/>
    </row>
    <row r="42" spans="1:19" ht="15.95" customHeight="1">
      <c r="A42" s="674"/>
      <c r="B42" s="432" t="s">
        <v>184</v>
      </c>
      <c r="C42" s="405"/>
      <c r="D42" s="406"/>
      <c r="E42" s="407"/>
      <c r="F42" s="407"/>
      <c r="G42" s="407"/>
      <c r="H42" s="407"/>
      <c r="I42" s="407"/>
      <c r="J42" s="407"/>
      <c r="K42" s="407"/>
      <c r="L42" s="407"/>
      <c r="M42" s="407"/>
      <c r="N42" s="407"/>
      <c r="O42" s="407"/>
      <c r="P42" s="407"/>
      <c r="Q42" s="407"/>
      <c r="R42" s="447"/>
      <c r="S42" s="443">
        <f>SUM(D42:R42)</f>
        <v>0</v>
      </c>
    </row>
    <row r="43" spans="1:19" ht="15.95" customHeight="1">
      <c r="A43" s="673"/>
      <c r="B43" s="431" t="s">
        <v>185</v>
      </c>
      <c r="C43" s="451"/>
      <c r="D43" s="402"/>
      <c r="E43" s="403"/>
      <c r="F43" s="403"/>
      <c r="G43" s="403"/>
      <c r="H43" s="403"/>
      <c r="I43" s="403"/>
      <c r="J43" s="403"/>
      <c r="K43" s="403"/>
      <c r="L43" s="403"/>
      <c r="M43" s="403"/>
      <c r="N43" s="403"/>
      <c r="O43" s="403"/>
      <c r="P43" s="403"/>
      <c r="Q43" s="403"/>
      <c r="R43" s="448"/>
      <c r="S43" s="442">
        <f>SUM(D43:R43)</f>
        <v>0</v>
      </c>
    </row>
    <row r="44" spans="1:19" ht="15.95" customHeight="1">
      <c r="A44" s="688"/>
      <c r="B44" s="441" t="s">
        <v>207</v>
      </c>
      <c r="C44" s="435"/>
      <c r="D44" s="436"/>
      <c r="E44" s="437"/>
      <c r="F44" s="437"/>
      <c r="G44" s="437"/>
      <c r="H44" s="437"/>
      <c r="I44" s="437"/>
      <c r="J44" s="437"/>
      <c r="K44" s="437"/>
      <c r="L44" s="437"/>
      <c r="M44" s="437"/>
      <c r="N44" s="437"/>
      <c r="O44" s="437"/>
      <c r="P44" s="437"/>
      <c r="Q44" s="437"/>
      <c r="R44" s="446"/>
      <c r="S44" s="438"/>
    </row>
    <row r="45" spans="1:19" ht="15.95" customHeight="1">
      <c r="A45" s="674"/>
      <c r="B45" s="432" t="s">
        <v>184</v>
      </c>
      <c r="C45" s="405"/>
      <c r="D45" s="406"/>
      <c r="E45" s="407"/>
      <c r="F45" s="407"/>
      <c r="G45" s="407"/>
      <c r="H45" s="407"/>
      <c r="I45" s="407"/>
      <c r="J45" s="407"/>
      <c r="K45" s="407"/>
      <c r="L45" s="407"/>
      <c r="M45" s="407"/>
      <c r="N45" s="407"/>
      <c r="O45" s="407"/>
      <c r="P45" s="407"/>
      <c r="Q45" s="407"/>
      <c r="R45" s="447"/>
      <c r="S45" s="443">
        <f>SUM(D45:R45)</f>
        <v>0</v>
      </c>
    </row>
    <row r="46" spans="1:19" ht="15.95" customHeight="1">
      <c r="A46" s="673"/>
      <c r="B46" s="431" t="s">
        <v>185</v>
      </c>
      <c r="C46" s="451"/>
      <c r="D46" s="402"/>
      <c r="E46" s="403"/>
      <c r="F46" s="403"/>
      <c r="G46" s="403"/>
      <c r="H46" s="403"/>
      <c r="I46" s="403"/>
      <c r="J46" s="403"/>
      <c r="K46" s="403"/>
      <c r="L46" s="403"/>
      <c r="M46" s="403"/>
      <c r="N46" s="403"/>
      <c r="O46" s="403"/>
      <c r="P46" s="403"/>
      <c r="Q46" s="403"/>
      <c r="R46" s="448"/>
      <c r="S46" s="442">
        <f>SUM(D46:R46)</f>
        <v>0</v>
      </c>
    </row>
    <row r="47" spans="1:19" ht="15.95" customHeight="1">
      <c r="A47" s="688"/>
      <c r="B47" s="441" t="s">
        <v>207</v>
      </c>
      <c r="C47" s="435"/>
      <c r="D47" s="436"/>
      <c r="E47" s="437"/>
      <c r="F47" s="437"/>
      <c r="G47" s="437"/>
      <c r="H47" s="437"/>
      <c r="I47" s="437"/>
      <c r="J47" s="437"/>
      <c r="K47" s="437"/>
      <c r="L47" s="437"/>
      <c r="M47" s="437"/>
      <c r="N47" s="437"/>
      <c r="O47" s="437"/>
      <c r="P47" s="437"/>
      <c r="Q47" s="437"/>
      <c r="R47" s="446"/>
      <c r="S47" s="438"/>
    </row>
    <row r="48" spans="1:19" ht="15.95" customHeight="1">
      <c r="A48" s="674"/>
      <c r="B48" s="432" t="s">
        <v>184</v>
      </c>
      <c r="C48" s="405"/>
      <c r="D48" s="406"/>
      <c r="E48" s="407"/>
      <c r="F48" s="407"/>
      <c r="G48" s="407"/>
      <c r="H48" s="407"/>
      <c r="I48" s="407"/>
      <c r="J48" s="407"/>
      <c r="K48" s="407"/>
      <c r="L48" s="407"/>
      <c r="M48" s="407"/>
      <c r="N48" s="407"/>
      <c r="O48" s="407"/>
      <c r="P48" s="407"/>
      <c r="Q48" s="407"/>
      <c r="R48" s="447"/>
      <c r="S48" s="443">
        <f>SUM(D48:R48)</f>
        <v>0</v>
      </c>
    </row>
    <row r="49" spans="1:19" ht="15.95" customHeight="1">
      <c r="A49" s="673"/>
      <c r="B49" s="431" t="s">
        <v>185</v>
      </c>
      <c r="C49" s="451"/>
      <c r="D49" s="402"/>
      <c r="E49" s="403"/>
      <c r="F49" s="403"/>
      <c r="G49" s="403"/>
      <c r="H49" s="403"/>
      <c r="I49" s="403"/>
      <c r="J49" s="403"/>
      <c r="K49" s="403"/>
      <c r="L49" s="403"/>
      <c r="M49" s="403"/>
      <c r="N49" s="403"/>
      <c r="O49" s="403"/>
      <c r="P49" s="403"/>
      <c r="Q49" s="403"/>
      <c r="R49" s="448"/>
      <c r="S49" s="442">
        <f>SUM(D49:R49)</f>
        <v>0</v>
      </c>
    </row>
    <row r="50" spans="1:19" ht="15.95" customHeight="1">
      <c r="A50" s="688"/>
      <c r="B50" s="441" t="s">
        <v>207</v>
      </c>
      <c r="C50" s="435"/>
      <c r="D50" s="436"/>
      <c r="E50" s="437"/>
      <c r="F50" s="437"/>
      <c r="G50" s="437"/>
      <c r="H50" s="437"/>
      <c r="I50" s="437"/>
      <c r="J50" s="437"/>
      <c r="K50" s="437"/>
      <c r="L50" s="437"/>
      <c r="M50" s="437"/>
      <c r="N50" s="437"/>
      <c r="O50" s="437"/>
      <c r="P50" s="437"/>
      <c r="Q50" s="437"/>
      <c r="R50" s="446"/>
      <c r="S50" s="438"/>
    </row>
    <row r="51" spans="1:19" ht="15.95" customHeight="1">
      <c r="A51" s="674"/>
      <c r="B51" s="432" t="s">
        <v>184</v>
      </c>
      <c r="C51" s="405"/>
      <c r="D51" s="406"/>
      <c r="E51" s="407"/>
      <c r="F51" s="407"/>
      <c r="G51" s="407"/>
      <c r="H51" s="407"/>
      <c r="I51" s="407"/>
      <c r="J51" s="407"/>
      <c r="K51" s="407"/>
      <c r="L51" s="407"/>
      <c r="M51" s="407"/>
      <c r="N51" s="407"/>
      <c r="O51" s="407"/>
      <c r="P51" s="407"/>
      <c r="Q51" s="407"/>
      <c r="R51" s="447"/>
      <c r="S51" s="443">
        <f>SUM(D51:R51)</f>
        <v>0</v>
      </c>
    </row>
    <row r="52" spans="1:19" ht="15.95" customHeight="1">
      <c r="A52" s="673"/>
      <c r="B52" s="431" t="s">
        <v>185</v>
      </c>
      <c r="C52" s="451"/>
      <c r="D52" s="402"/>
      <c r="E52" s="403"/>
      <c r="F52" s="403"/>
      <c r="G52" s="403"/>
      <c r="H52" s="403"/>
      <c r="I52" s="403"/>
      <c r="J52" s="403"/>
      <c r="K52" s="403"/>
      <c r="L52" s="403"/>
      <c r="M52" s="403"/>
      <c r="N52" s="403"/>
      <c r="O52" s="403"/>
      <c r="P52" s="403"/>
      <c r="Q52" s="403"/>
      <c r="R52" s="448"/>
      <c r="S52" s="442">
        <f>SUM(D52:R52)</f>
        <v>0</v>
      </c>
    </row>
    <row r="53" spans="1:19" ht="15.95" customHeight="1">
      <c r="A53" s="688"/>
      <c r="B53" s="441" t="s">
        <v>207</v>
      </c>
      <c r="C53" s="435"/>
      <c r="D53" s="436"/>
      <c r="E53" s="437"/>
      <c r="F53" s="437"/>
      <c r="G53" s="437"/>
      <c r="H53" s="437"/>
      <c r="I53" s="437"/>
      <c r="J53" s="437"/>
      <c r="K53" s="437"/>
      <c r="L53" s="437"/>
      <c r="M53" s="437"/>
      <c r="N53" s="437"/>
      <c r="O53" s="437"/>
      <c r="P53" s="437"/>
      <c r="Q53" s="437"/>
      <c r="R53" s="446"/>
      <c r="S53" s="438"/>
    </row>
    <row r="54" spans="1:19" ht="15.95" customHeight="1">
      <c r="A54" s="674"/>
      <c r="B54" s="432" t="s">
        <v>184</v>
      </c>
      <c r="C54" s="405"/>
      <c r="D54" s="406"/>
      <c r="E54" s="407"/>
      <c r="F54" s="407"/>
      <c r="G54" s="407"/>
      <c r="H54" s="407"/>
      <c r="I54" s="407"/>
      <c r="J54" s="407"/>
      <c r="K54" s="407"/>
      <c r="L54" s="407"/>
      <c r="M54" s="407"/>
      <c r="N54" s="407"/>
      <c r="O54" s="407"/>
      <c r="P54" s="407"/>
      <c r="Q54" s="407"/>
      <c r="R54" s="447"/>
      <c r="S54" s="443">
        <f>SUM(D54:R54)</f>
        <v>0</v>
      </c>
    </row>
    <row r="55" spans="1:19" ht="15.95" customHeight="1">
      <c r="A55" s="673"/>
      <c r="B55" s="431" t="s">
        <v>185</v>
      </c>
      <c r="C55" s="451"/>
      <c r="D55" s="402"/>
      <c r="E55" s="403"/>
      <c r="F55" s="403"/>
      <c r="G55" s="403"/>
      <c r="H55" s="403"/>
      <c r="I55" s="403"/>
      <c r="J55" s="403"/>
      <c r="K55" s="403"/>
      <c r="L55" s="403"/>
      <c r="M55" s="403"/>
      <c r="N55" s="403"/>
      <c r="O55" s="403"/>
      <c r="P55" s="403"/>
      <c r="Q55" s="403"/>
      <c r="R55" s="448"/>
      <c r="S55" s="442">
        <f>SUM(D55:R55)</f>
        <v>0</v>
      </c>
    </row>
    <row r="56" spans="1:19" ht="15.95" customHeight="1">
      <c r="A56" s="688"/>
      <c r="B56" s="441" t="s">
        <v>207</v>
      </c>
      <c r="C56" s="435"/>
      <c r="D56" s="436"/>
      <c r="E56" s="437"/>
      <c r="F56" s="437"/>
      <c r="G56" s="437"/>
      <c r="H56" s="437"/>
      <c r="I56" s="437"/>
      <c r="J56" s="437"/>
      <c r="K56" s="437"/>
      <c r="L56" s="437"/>
      <c r="M56" s="437"/>
      <c r="N56" s="437"/>
      <c r="O56" s="437"/>
      <c r="P56" s="437"/>
      <c r="Q56" s="437"/>
      <c r="R56" s="446"/>
      <c r="S56" s="438"/>
    </row>
    <row r="57" spans="1:19" ht="15.95" customHeight="1">
      <c r="A57" s="674"/>
      <c r="B57" s="432" t="s">
        <v>184</v>
      </c>
      <c r="C57" s="405"/>
      <c r="D57" s="406"/>
      <c r="E57" s="407"/>
      <c r="F57" s="407"/>
      <c r="G57" s="407"/>
      <c r="H57" s="407"/>
      <c r="I57" s="407"/>
      <c r="J57" s="407"/>
      <c r="K57" s="407"/>
      <c r="L57" s="407"/>
      <c r="M57" s="407"/>
      <c r="N57" s="407"/>
      <c r="O57" s="407"/>
      <c r="P57" s="407"/>
      <c r="Q57" s="407"/>
      <c r="R57" s="447"/>
      <c r="S57" s="443">
        <f>SUM(D57:R57)</f>
        <v>0</v>
      </c>
    </row>
    <row r="58" spans="1:19" ht="15.95" customHeight="1" thickBot="1">
      <c r="A58" s="642" t="s">
        <v>186</v>
      </c>
      <c r="B58" s="643"/>
      <c r="C58" s="410"/>
      <c r="D58" s="411">
        <f>SUM(D9,D12,D15,D18,D21,D24,D27,D30,D33,D36,D39,D42,D45,D48,D51,D54,D57,)</f>
        <v>0</v>
      </c>
      <c r="E58" s="411">
        <f t="shared" ref="E58:R58" si="0">SUM(E9,E12,E15,E18,E21,E24,E27,E30,E33,E36,E39,E42,E45,E48,E51,E54,E57,)</f>
        <v>0</v>
      </c>
      <c r="F58" s="411">
        <f t="shared" si="0"/>
        <v>0</v>
      </c>
      <c r="G58" s="411">
        <f t="shared" si="0"/>
        <v>0</v>
      </c>
      <c r="H58" s="411">
        <f t="shared" si="0"/>
        <v>0</v>
      </c>
      <c r="I58" s="411">
        <f t="shared" si="0"/>
        <v>0</v>
      </c>
      <c r="J58" s="411">
        <f t="shared" si="0"/>
        <v>0</v>
      </c>
      <c r="K58" s="411">
        <f t="shared" si="0"/>
        <v>0</v>
      </c>
      <c r="L58" s="411">
        <f t="shared" si="0"/>
        <v>0</v>
      </c>
      <c r="M58" s="411">
        <f t="shared" si="0"/>
        <v>0</v>
      </c>
      <c r="N58" s="411">
        <f t="shared" si="0"/>
        <v>0</v>
      </c>
      <c r="O58" s="411">
        <f t="shared" si="0"/>
        <v>0</v>
      </c>
      <c r="P58" s="411">
        <f t="shared" si="0"/>
        <v>0</v>
      </c>
      <c r="Q58" s="411">
        <f t="shared" si="0"/>
        <v>0</v>
      </c>
      <c r="R58" s="449">
        <f t="shared" si="0"/>
        <v>0</v>
      </c>
      <c r="S58" s="444">
        <f>SUM(D58:R58)</f>
        <v>0</v>
      </c>
    </row>
    <row r="59" spans="1:19" ht="15.95" customHeight="1">
      <c r="A59" s="310" t="s">
        <v>208</v>
      </c>
      <c r="B59" s="220"/>
      <c r="C59" s="220"/>
      <c r="D59" s="220"/>
      <c r="E59" s="450"/>
    </row>
    <row r="60" spans="1:19" ht="15.95" customHeight="1">
      <c r="A60" s="310" t="s">
        <v>209</v>
      </c>
      <c r="B60" s="220"/>
      <c r="C60" s="220"/>
      <c r="D60" s="220"/>
      <c r="E60" s="450"/>
    </row>
    <row r="61" spans="1:19" ht="15.95" customHeight="1">
      <c r="A61" s="221" t="s">
        <v>210</v>
      </c>
      <c r="B61" s="220"/>
      <c r="C61" s="220"/>
      <c r="D61" s="220"/>
      <c r="E61" s="450"/>
    </row>
    <row r="62" spans="1:19" ht="20.25" customHeight="1">
      <c r="A62" s="310" t="s">
        <v>211</v>
      </c>
      <c r="B62" s="221"/>
      <c r="C62" s="221"/>
      <c r="D62" s="221"/>
      <c r="E62" s="221"/>
    </row>
    <row r="63" spans="1:19" ht="20.25" customHeight="1"/>
    <row r="64" spans="1:19" ht="20.25" customHeight="1"/>
    <row r="65" ht="20.25" customHeight="1"/>
    <row r="66" ht="20.25" customHeight="1"/>
    <row r="67" ht="30" hidden="1" customHeight="1"/>
  </sheetData>
  <protectedRanges>
    <protectedRange sqref="A63:IQ67 F62:IQ62" name="範囲3"/>
    <protectedRange sqref="A7:R57" name="範囲1_1"/>
  </protectedRanges>
  <mergeCells count="22">
    <mergeCell ref="A28:A30"/>
    <mergeCell ref="A1:S1"/>
    <mergeCell ref="A3:C5"/>
    <mergeCell ref="D3:R3"/>
    <mergeCell ref="S3:S5"/>
    <mergeCell ref="A7:A9"/>
    <mergeCell ref="A10:A12"/>
    <mergeCell ref="A13:A15"/>
    <mergeCell ref="A16:A18"/>
    <mergeCell ref="A19:A21"/>
    <mergeCell ref="A22:A24"/>
    <mergeCell ref="A25:A27"/>
    <mergeCell ref="A49:A51"/>
    <mergeCell ref="A52:A54"/>
    <mergeCell ref="A55:A57"/>
    <mergeCell ref="A58:B58"/>
    <mergeCell ref="A31:A33"/>
    <mergeCell ref="A34:A36"/>
    <mergeCell ref="A37:A39"/>
    <mergeCell ref="A40:A42"/>
    <mergeCell ref="A43:A45"/>
    <mergeCell ref="A46:A48"/>
  </mergeCells>
  <phoneticPr fontId="2"/>
  <pageMargins left="0.70866141732283472" right="0.70866141732283472" top="0.74803149606299213" bottom="0.74803149606299213" header="0.31496062992125984" footer="0.31496062992125984"/>
  <pageSetup paperSize="9" scale="49" orientation="portrait" r:id="rId1"/>
  <headerFooter>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43"/>
  <sheetViews>
    <sheetView view="pageBreakPreview" zoomScale="60" zoomScaleNormal="100" workbookViewId="0"/>
  </sheetViews>
  <sheetFormatPr defaultColWidth="9" defaultRowHeight="15.95" customHeight="1"/>
  <cols>
    <col min="1" max="1" width="4.75" style="361" customWidth="1"/>
    <col min="2" max="2" width="9" style="361"/>
    <col min="3" max="3" width="31.875" style="361" customWidth="1"/>
    <col min="4" max="4" width="9.625" style="361" customWidth="1"/>
    <col min="5" max="16" width="11.25" style="361" customWidth="1"/>
    <col min="17" max="17" width="13.125" style="361" customWidth="1"/>
    <col min="18" max="16384" width="9" style="361"/>
  </cols>
  <sheetData>
    <row r="1" spans="1:17" s="222" customFormat="1" ht="15.95" customHeight="1">
      <c r="B1" s="658" t="s">
        <v>224</v>
      </c>
      <c r="C1" s="658"/>
      <c r="D1" s="658"/>
      <c r="E1" s="658"/>
      <c r="F1" s="658"/>
      <c r="G1" s="658"/>
      <c r="H1" s="658"/>
      <c r="I1" s="658"/>
      <c r="J1" s="658"/>
      <c r="K1" s="658"/>
      <c r="L1" s="658"/>
      <c r="M1" s="658"/>
      <c r="N1" s="658"/>
      <c r="O1" s="658"/>
      <c r="P1" s="658"/>
      <c r="Q1" s="658"/>
    </row>
    <row r="2" spans="1:17" s="222" customFormat="1" ht="15.95" customHeight="1">
      <c r="B2" s="313"/>
      <c r="C2" s="313"/>
      <c r="D2" s="313"/>
      <c r="E2" s="313"/>
      <c r="F2" s="313"/>
      <c r="G2" s="313"/>
      <c r="H2" s="313"/>
      <c r="I2" s="313"/>
      <c r="J2" s="313"/>
      <c r="K2" s="313"/>
      <c r="L2" s="313"/>
      <c r="M2" s="313"/>
      <c r="N2" s="313"/>
      <c r="O2" s="313"/>
      <c r="P2" s="313"/>
      <c r="Q2" s="313"/>
    </row>
    <row r="3" spans="1:17" s="452" customFormat="1" ht="15.95" customHeight="1">
      <c r="B3" s="453" t="s">
        <v>220</v>
      </c>
      <c r="D3" s="454"/>
    </row>
    <row r="4" spans="1:17" s="452" customFormat="1" ht="15.95" customHeight="1">
      <c r="A4" s="455"/>
      <c r="B4" s="698" t="s">
        <v>135</v>
      </c>
      <c r="C4" s="699"/>
      <c r="D4" s="696" t="s">
        <v>136</v>
      </c>
      <c r="E4" s="456" t="s">
        <v>137</v>
      </c>
      <c r="F4" s="456" t="s">
        <v>138</v>
      </c>
      <c r="G4" s="456" t="s">
        <v>139</v>
      </c>
      <c r="H4" s="456" t="s">
        <v>140</v>
      </c>
      <c r="I4" s="456" t="s">
        <v>141</v>
      </c>
      <c r="J4" s="456" t="s">
        <v>142</v>
      </c>
      <c r="K4" s="456" t="s">
        <v>143</v>
      </c>
      <c r="L4" s="456" t="s">
        <v>144</v>
      </c>
      <c r="M4" s="456" t="s">
        <v>145</v>
      </c>
      <c r="N4" s="456" t="s">
        <v>146</v>
      </c>
      <c r="O4" s="456" t="s">
        <v>147</v>
      </c>
      <c r="P4" s="456" t="s">
        <v>148</v>
      </c>
      <c r="Q4" s="456" t="s">
        <v>149</v>
      </c>
    </row>
    <row r="5" spans="1:17" s="452" customFormat="1" ht="15.95" customHeight="1">
      <c r="A5" s="457"/>
      <c r="B5" s="698" t="s">
        <v>150</v>
      </c>
      <c r="C5" s="699"/>
      <c r="D5" s="697"/>
      <c r="E5" s="456">
        <v>30</v>
      </c>
      <c r="F5" s="456">
        <v>31</v>
      </c>
      <c r="G5" s="456">
        <v>30</v>
      </c>
      <c r="H5" s="456">
        <v>31</v>
      </c>
      <c r="I5" s="456">
        <v>31</v>
      </c>
      <c r="J5" s="456">
        <v>30</v>
      </c>
      <c r="K5" s="456">
        <v>31</v>
      </c>
      <c r="L5" s="456">
        <v>30</v>
      </c>
      <c r="M5" s="456">
        <v>31</v>
      </c>
      <c r="N5" s="456">
        <v>31</v>
      </c>
      <c r="O5" s="456">
        <v>28</v>
      </c>
      <c r="P5" s="456">
        <v>31</v>
      </c>
      <c r="Q5" s="458">
        <f>SUM(E5:P5)</f>
        <v>365</v>
      </c>
    </row>
    <row r="6" spans="1:17" s="452" customFormat="1" ht="15.95" customHeight="1">
      <c r="A6" s="457"/>
      <c r="B6" s="700" t="s">
        <v>214</v>
      </c>
      <c r="C6" s="459" t="s">
        <v>215</v>
      </c>
      <c r="D6" s="365" t="s">
        <v>216</v>
      </c>
      <c r="E6" s="460"/>
      <c r="F6" s="460"/>
      <c r="G6" s="460"/>
      <c r="H6" s="460"/>
      <c r="I6" s="460"/>
      <c r="J6" s="460"/>
      <c r="K6" s="460"/>
      <c r="L6" s="460"/>
      <c r="M6" s="460"/>
      <c r="N6" s="460"/>
      <c r="O6" s="460"/>
      <c r="P6" s="460"/>
      <c r="Q6" s="461">
        <f>SUM(E6:P6)</f>
        <v>0</v>
      </c>
    </row>
    <row r="7" spans="1:17" s="452" customFormat="1" ht="15.95" customHeight="1">
      <c r="A7" s="457"/>
      <c r="B7" s="701"/>
      <c r="C7" s="462" t="s">
        <v>217</v>
      </c>
      <c r="D7" s="463" t="s">
        <v>218</v>
      </c>
      <c r="E7" s="464"/>
      <c r="F7" s="464"/>
      <c r="G7" s="464"/>
      <c r="H7" s="464"/>
      <c r="I7" s="464"/>
      <c r="J7" s="464"/>
      <c r="K7" s="464"/>
      <c r="L7" s="464"/>
      <c r="M7" s="464"/>
      <c r="N7" s="464"/>
      <c r="O7" s="464"/>
      <c r="P7" s="464"/>
      <c r="Q7" s="465">
        <f>SUM(E7:P7)</f>
        <v>0</v>
      </c>
    </row>
    <row r="8" spans="1:17" s="452" customFormat="1" ht="15.95" customHeight="1">
      <c r="A8" s="457"/>
      <c r="B8" s="702"/>
      <c r="C8" s="466" t="s">
        <v>219</v>
      </c>
      <c r="D8" s="467" t="s">
        <v>218</v>
      </c>
      <c r="E8" s="468"/>
      <c r="F8" s="468"/>
      <c r="G8" s="468"/>
      <c r="H8" s="468"/>
      <c r="I8" s="468"/>
      <c r="J8" s="468"/>
      <c r="K8" s="468"/>
      <c r="L8" s="468"/>
      <c r="M8" s="468"/>
      <c r="N8" s="468"/>
      <c r="O8" s="468"/>
      <c r="P8" s="468"/>
      <c r="Q8" s="469">
        <f>SUM(E8:P8)</f>
        <v>0</v>
      </c>
    </row>
    <row r="9" spans="1:17" s="222" customFormat="1" ht="15.95" customHeight="1">
      <c r="B9" s="313"/>
      <c r="C9" s="313"/>
      <c r="D9" s="313"/>
      <c r="E9" s="313"/>
      <c r="F9" s="313"/>
      <c r="G9" s="313"/>
      <c r="H9" s="313"/>
      <c r="I9" s="313"/>
      <c r="J9" s="313"/>
      <c r="K9" s="313"/>
      <c r="L9" s="313"/>
      <c r="M9" s="313"/>
      <c r="N9" s="313"/>
      <c r="O9" s="313"/>
      <c r="P9" s="313"/>
      <c r="Q9" s="313"/>
    </row>
    <row r="10" spans="1:17" s="452" customFormat="1" ht="15.95" customHeight="1">
      <c r="B10" s="453" t="s">
        <v>221</v>
      </c>
      <c r="D10" s="454"/>
    </row>
    <row r="11" spans="1:17" s="452" customFormat="1" ht="15.95" customHeight="1">
      <c r="A11" s="455"/>
      <c r="B11" s="698" t="s">
        <v>135</v>
      </c>
      <c r="C11" s="699"/>
      <c r="D11" s="696" t="s">
        <v>136</v>
      </c>
      <c r="E11" s="456" t="s">
        <v>137</v>
      </c>
      <c r="F11" s="456" t="s">
        <v>138</v>
      </c>
      <c r="G11" s="456" t="s">
        <v>139</v>
      </c>
      <c r="H11" s="456" t="s">
        <v>140</v>
      </c>
      <c r="I11" s="456" t="s">
        <v>141</v>
      </c>
      <c r="J11" s="456" t="s">
        <v>142</v>
      </c>
      <c r="K11" s="456" t="s">
        <v>143</v>
      </c>
      <c r="L11" s="456" t="s">
        <v>144</v>
      </c>
      <c r="M11" s="456" t="s">
        <v>145</v>
      </c>
      <c r="N11" s="456" t="s">
        <v>146</v>
      </c>
      <c r="O11" s="456" t="s">
        <v>147</v>
      </c>
      <c r="P11" s="456" t="s">
        <v>148</v>
      </c>
      <c r="Q11" s="456" t="s">
        <v>149</v>
      </c>
    </row>
    <row r="12" spans="1:17" s="452" customFormat="1" ht="15.95" customHeight="1">
      <c r="A12" s="457"/>
      <c r="B12" s="698" t="s">
        <v>150</v>
      </c>
      <c r="C12" s="699"/>
      <c r="D12" s="697"/>
      <c r="E12" s="456">
        <v>30</v>
      </c>
      <c r="F12" s="456">
        <v>31</v>
      </c>
      <c r="G12" s="456">
        <v>30</v>
      </c>
      <c r="H12" s="456">
        <v>31</v>
      </c>
      <c r="I12" s="456">
        <v>31</v>
      </c>
      <c r="J12" s="456">
        <v>30</v>
      </c>
      <c r="K12" s="456">
        <v>31</v>
      </c>
      <c r="L12" s="456">
        <v>30</v>
      </c>
      <c r="M12" s="456">
        <v>31</v>
      </c>
      <c r="N12" s="456">
        <v>31</v>
      </c>
      <c r="O12" s="456">
        <v>28</v>
      </c>
      <c r="P12" s="456">
        <v>31</v>
      </c>
      <c r="Q12" s="458">
        <f t="shared" ref="Q12:Q18" si="0">SUM(E12:P12)</f>
        <v>365</v>
      </c>
    </row>
    <row r="13" spans="1:17" s="452" customFormat="1" ht="15.95" customHeight="1">
      <c r="A13" s="457"/>
      <c r="B13" s="700" t="s">
        <v>214</v>
      </c>
      <c r="C13" s="459" t="s">
        <v>215</v>
      </c>
      <c r="D13" s="365" t="s">
        <v>216</v>
      </c>
      <c r="E13" s="460"/>
      <c r="F13" s="460"/>
      <c r="G13" s="460"/>
      <c r="H13" s="460"/>
      <c r="I13" s="460"/>
      <c r="J13" s="460"/>
      <c r="K13" s="460"/>
      <c r="L13" s="460"/>
      <c r="M13" s="460"/>
      <c r="N13" s="460"/>
      <c r="O13" s="460"/>
      <c r="P13" s="460"/>
      <c r="Q13" s="461">
        <f t="shared" si="0"/>
        <v>0</v>
      </c>
    </row>
    <row r="14" spans="1:17" s="452" customFormat="1" ht="15.95" customHeight="1">
      <c r="A14" s="457"/>
      <c r="B14" s="701"/>
      <c r="C14" s="462" t="s">
        <v>225</v>
      </c>
      <c r="D14" s="463" t="s">
        <v>218</v>
      </c>
      <c r="E14" s="464"/>
      <c r="F14" s="464"/>
      <c r="G14" s="464"/>
      <c r="H14" s="464"/>
      <c r="I14" s="464"/>
      <c r="J14" s="464"/>
      <c r="K14" s="464"/>
      <c r="L14" s="464"/>
      <c r="M14" s="464"/>
      <c r="N14" s="464"/>
      <c r="O14" s="464"/>
      <c r="P14" s="464"/>
      <c r="Q14" s="465">
        <f t="shared" si="0"/>
        <v>0</v>
      </c>
    </row>
    <row r="15" spans="1:17" s="452" customFormat="1" ht="15.95" customHeight="1">
      <c r="A15" s="457"/>
      <c r="B15" s="701"/>
      <c r="C15" s="474" t="s">
        <v>226</v>
      </c>
      <c r="D15" s="369" t="s">
        <v>218</v>
      </c>
      <c r="E15" s="475"/>
      <c r="F15" s="475"/>
      <c r="G15" s="475"/>
      <c r="H15" s="475"/>
      <c r="I15" s="475"/>
      <c r="J15" s="475"/>
      <c r="K15" s="475"/>
      <c r="L15" s="475"/>
      <c r="M15" s="475"/>
      <c r="N15" s="475"/>
      <c r="O15" s="475"/>
      <c r="P15" s="475"/>
      <c r="Q15" s="476">
        <f t="shared" si="0"/>
        <v>0</v>
      </c>
    </row>
    <row r="16" spans="1:17" s="222" customFormat="1" ht="15.95" customHeight="1">
      <c r="B16" s="701"/>
      <c r="C16" s="474" t="s">
        <v>227</v>
      </c>
      <c r="D16" s="369" t="s">
        <v>218</v>
      </c>
      <c r="E16" s="475"/>
      <c r="F16" s="475"/>
      <c r="G16" s="475"/>
      <c r="H16" s="475"/>
      <c r="I16" s="475"/>
      <c r="J16" s="475"/>
      <c r="K16" s="475"/>
      <c r="L16" s="475"/>
      <c r="M16" s="475"/>
      <c r="N16" s="475"/>
      <c r="O16" s="475"/>
      <c r="P16" s="475"/>
      <c r="Q16" s="476">
        <f t="shared" si="0"/>
        <v>0</v>
      </c>
    </row>
    <row r="17" spans="1:17" s="222" customFormat="1" ht="15.95" customHeight="1">
      <c r="B17" s="701"/>
      <c r="C17" s="470" t="s">
        <v>228</v>
      </c>
      <c r="D17" s="471" t="s">
        <v>218</v>
      </c>
      <c r="E17" s="472"/>
      <c r="F17" s="472"/>
      <c r="G17" s="472"/>
      <c r="H17" s="472"/>
      <c r="I17" s="472"/>
      <c r="J17" s="472"/>
      <c r="K17" s="472"/>
      <c r="L17" s="472"/>
      <c r="M17" s="472"/>
      <c r="N17" s="472"/>
      <c r="O17" s="472"/>
      <c r="P17" s="472"/>
      <c r="Q17" s="473">
        <f t="shared" si="0"/>
        <v>0</v>
      </c>
    </row>
    <row r="18" spans="1:17" s="222" customFormat="1" ht="15.95" customHeight="1">
      <c r="B18" s="702"/>
      <c r="C18" s="466" t="s">
        <v>229</v>
      </c>
      <c r="D18" s="467" t="s">
        <v>218</v>
      </c>
      <c r="E18" s="468"/>
      <c r="F18" s="468"/>
      <c r="G18" s="468"/>
      <c r="H18" s="468"/>
      <c r="I18" s="468"/>
      <c r="J18" s="468"/>
      <c r="K18" s="468"/>
      <c r="L18" s="468"/>
      <c r="M18" s="468"/>
      <c r="N18" s="468"/>
      <c r="O18" s="468"/>
      <c r="P18" s="468"/>
      <c r="Q18" s="469">
        <f t="shared" si="0"/>
        <v>0</v>
      </c>
    </row>
    <row r="19" spans="1:17" s="222" customFormat="1" ht="15.95" customHeight="1">
      <c r="B19" s="357" t="s">
        <v>270</v>
      </c>
      <c r="C19" s="313"/>
      <c r="D19" s="313"/>
      <c r="E19" s="313"/>
      <c r="F19" s="313"/>
      <c r="G19" s="313"/>
      <c r="H19" s="313"/>
      <c r="I19" s="313"/>
      <c r="J19" s="313"/>
      <c r="K19" s="313"/>
      <c r="L19" s="313"/>
      <c r="M19" s="313"/>
      <c r="N19" s="313"/>
      <c r="O19" s="313"/>
      <c r="P19" s="313"/>
      <c r="Q19" s="313"/>
    </row>
    <row r="20" spans="1:17" s="222" customFormat="1" ht="15.95" customHeight="1">
      <c r="B20" s="357" t="s">
        <v>230</v>
      </c>
      <c r="C20" s="313"/>
      <c r="D20" s="313"/>
      <c r="E20" s="313"/>
      <c r="F20" s="313"/>
      <c r="G20" s="313"/>
      <c r="H20" s="313"/>
      <c r="I20" s="313"/>
      <c r="J20" s="313"/>
      <c r="K20" s="313"/>
      <c r="L20" s="313"/>
      <c r="M20" s="313"/>
      <c r="N20" s="313"/>
      <c r="O20" s="313"/>
      <c r="P20" s="313"/>
      <c r="Q20" s="313"/>
    </row>
    <row r="21" spans="1:17" s="222" customFormat="1" ht="15.95" customHeight="1">
      <c r="B21" s="313"/>
      <c r="C21" s="313"/>
      <c r="D21" s="313"/>
      <c r="E21" s="313"/>
      <c r="F21" s="313"/>
      <c r="G21" s="313"/>
      <c r="H21" s="313"/>
      <c r="I21" s="313"/>
      <c r="J21" s="313"/>
      <c r="K21" s="313"/>
      <c r="L21" s="313"/>
      <c r="M21" s="313"/>
      <c r="N21" s="313"/>
      <c r="O21" s="313"/>
      <c r="P21" s="313"/>
      <c r="Q21" s="313"/>
    </row>
    <row r="22" spans="1:17" ht="15.95" customHeight="1">
      <c r="B22" s="362" t="s">
        <v>222</v>
      </c>
      <c r="D22" s="363"/>
    </row>
    <row r="23" spans="1:17" ht="15.95" customHeight="1">
      <c r="A23" s="364"/>
      <c r="B23" s="710" t="s">
        <v>135</v>
      </c>
      <c r="C23" s="711"/>
      <c r="D23" s="712" t="s">
        <v>136</v>
      </c>
      <c r="E23" s="365" t="s">
        <v>137</v>
      </c>
      <c r="F23" s="365" t="s">
        <v>138</v>
      </c>
      <c r="G23" s="365" t="s">
        <v>139</v>
      </c>
      <c r="H23" s="365" t="s">
        <v>140</v>
      </c>
      <c r="I23" s="365" t="s">
        <v>141</v>
      </c>
      <c r="J23" s="365" t="s">
        <v>142</v>
      </c>
      <c r="K23" s="365" t="s">
        <v>143</v>
      </c>
      <c r="L23" s="365" t="s">
        <v>144</v>
      </c>
      <c r="M23" s="365" t="s">
        <v>145</v>
      </c>
      <c r="N23" s="365" t="s">
        <v>146</v>
      </c>
      <c r="O23" s="365" t="s">
        <v>147</v>
      </c>
      <c r="P23" s="365" t="s">
        <v>148</v>
      </c>
      <c r="Q23" s="365" t="s">
        <v>149</v>
      </c>
    </row>
    <row r="24" spans="1:17" ht="15.95" customHeight="1">
      <c r="A24" s="366"/>
      <c r="B24" s="710" t="s">
        <v>150</v>
      </c>
      <c r="C24" s="711"/>
      <c r="D24" s="713"/>
      <c r="E24" s="365">
        <v>30</v>
      </c>
      <c r="F24" s="365">
        <v>31</v>
      </c>
      <c r="G24" s="365">
        <v>30</v>
      </c>
      <c r="H24" s="365">
        <v>31</v>
      </c>
      <c r="I24" s="365">
        <v>31</v>
      </c>
      <c r="J24" s="365">
        <v>30</v>
      </c>
      <c r="K24" s="365">
        <v>31</v>
      </c>
      <c r="L24" s="365">
        <v>30</v>
      </c>
      <c r="M24" s="365">
        <v>31</v>
      </c>
      <c r="N24" s="365">
        <v>31</v>
      </c>
      <c r="O24" s="365">
        <v>28</v>
      </c>
      <c r="P24" s="365">
        <v>31</v>
      </c>
      <c r="Q24" s="367">
        <f>SUM(E24:P24)</f>
        <v>365</v>
      </c>
    </row>
    <row r="25" spans="1:17" ht="15.95" customHeight="1">
      <c r="A25" s="366"/>
      <c r="B25" s="700" t="s">
        <v>151</v>
      </c>
      <c r="C25" s="368" t="s">
        <v>152</v>
      </c>
      <c r="D25" s="369" t="s">
        <v>153</v>
      </c>
      <c r="E25" s="370"/>
      <c r="F25" s="370"/>
      <c r="G25" s="370"/>
      <c r="H25" s="370"/>
      <c r="I25" s="370"/>
      <c r="J25" s="370"/>
      <c r="K25" s="370"/>
      <c r="L25" s="370"/>
      <c r="M25" s="370"/>
      <c r="N25" s="370"/>
      <c r="O25" s="370"/>
      <c r="P25" s="370"/>
      <c r="Q25" s="371">
        <f>SUM(E25:P25)</f>
        <v>0</v>
      </c>
    </row>
    <row r="26" spans="1:17" ht="15.95" customHeight="1">
      <c r="A26" s="366"/>
      <c r="B26" s="714"/>
      <c r="C26" s="372" t="s">
        <v>154</v>
      </c>
      <c r="D26" s="373" t="s">
        <v>155</v>
      </c>
      <c r="E26" s="374"/>
      <c r="F26" s="374"/>
      <c r="G26" s="374"/>
      <c r="H26" s="374"/>
      <c r="I26" s="374"/>
      <c r="J26" s="374"/>
      <c r="K26" s="374"/>
      <c r="L26" s="374"/>
      <c r="M26" s="374"/>
      <c r="N26" s="374"/>
      <c r="O26" s="374"/>
      <c r="P26" s="374"/>
      <c r="Q26" s="375">
        <f>SUM(E26:P26)</f>
        <v>0</v>
      </c>
    </row>
    <row r="27" spans="1:17" ht="15.95" customHeight="1">
      <c r="A27" s="366"/>
      <c r="B27" s="714"/>
      <c r="C27" s="376" t="s">
        <v>156</v>
      </c>
      <c r="D27" s="365"/>
      <c r="E27" s="377">
        <f>SUM(E25:E26)</f>
        <v>0</v>
      </c>
      <c r="F27" s="377">
        <f t="shared" ref="F27:Q27" si="1">SUM(F25:F26)</f>
        <v>0</v>
      </c>
      <c r="G27" s="377">
        <f t="shared" si="1"/>
        <v>0</v>
      </c>
      <c r="H27" s="377">
        <f t="shared" si="1"/>
        <v>0</v>
      </c>
      <c r="I27" s="377">
        <f t="shared" si="1"/>
        <v>0</v>
      </c>
      <c r="J27" s="377">
        <f t="shared" si="1"/>
        <v>0</v>
      </c>
      <c r="K27" s="377">
        <f t="shared" si="1"/>
        <v>0</v>
      </c>
      <c r="L27" s="377">
        <f t="shared" si="1"/>
        <v>0</v>
      </c>
      <c r="M27" s="377">
        <f t="shared" si="1"/>
        <v>0</v>
      </c>
      <c r="N27" s="377">
        <f t="shared" si="1"/>
        <v>0</v>
      </c>
      <c r="O27" s="377">
        <f t="shared" si="1"/>
        <v>0</v>
      </c>
      <c r="P27" s="377">
        <f t="shared" si="1"/>
        <v>0</v>
      </c>
      <c r="Q27" s="377">
        <f t="shared" si="1"/>
        <v>0</v>
      </c>
    </row>
    <row r="28" spans="1:17" ht="15.95" customHeight="1">
      <c r="A28" s="366"/>
      <c r="B28" s="703" t="s">
        <v>157</v>
      </c>
      <c r="C28" s="378" t="s">
        <v>158</v>
      </c>
      <c r="D28" s="369" t="s">
        <v>153</v>
      </c>
      <c r="E28" s="370"/>
      <c r="F28" s="370"/>
      <c r="G28" s="370"/>
      <c r="H28" s="370"/>
      <c r="I28" s="370"/>
      <c r="J28" s="370"/>
      <c r="K28" s="370"/>
      <c r="L28" s="370"/>
      <c r="M28" s="370"/>
      <c r="N28" s="370"/>
      <c r="O28" s="370"/>
      <c r="P28" s="370"/>
      <c r="Q28" s="371">
        <f>SUM(E28:P28)</f>
        <v>0</v>
      </c>
    </row>
    <row r="29" spans="1:17" ht="15.95" customHeight="1">
      <c r="A29" s="366"/>
      <c r="B29" s="703"/>
      <c r="C29" s="378" t="s">
        <v>159</v>
      </c>
      <c r="D29" s="369" t="s">
        <v>153</v>
      </c>
      <c r="E29" s="370"/>
      <c r="F29" s="370"/>
      <c r="G29" s="370"/>
      <c r="H29" s="370"/>
      <c r="I29" s="370"/>
      <c r="J29" s="370"/>
      <c r="K29" s="370"/>
      <c r="L29" s="370"/>
      <c r="M29" s="370"/>
      <c r="N29" s="370"/>
      <c r="O29" s="370"/>
      <c r="P29" s="370"/>
      <c r="Q29" s="371">
        <f>SUM(E29:P29)</f>
        <v>0</v>
      </c>
    </row>
    <row r="30" spans="1:17" ht="15.95" customHeight="1">
      <c r="A30" s="366"/>
      <c r="B30" s="703"/>
      <c r="C30" s="378" t="s">
        <v>160</v>
      </c>
      <c r="D30" s="369" t="s">
        <v>153</v>
      </c>
      <c r="E30" s="370"/>
      <c r="F30" s="370"/>
      <c r="G30" s="370"/>
      <c r="H30" s="370"/>
      <c r="I30" s="370"/>
      <c r="J30" s="370"/>
      <c r="K30" s="370"/>
      <c r="L30" s="370"/>
      <c r="M30" s="370"/>
      <c r="N30" s="370"/>
      <c r="O30" s="370"/>
      <c r="P30" s="370"/>
      <c r="Q30" s="371">
        <f>SUM(E30:P30)</f>
        <v>0</v>
      </c>
    </row>
    <row r="31" spans="1:17" ht="15.95" customHeight="1">
      <c r="A31" s="366"/>
      <c r="B31" s="703"/>
      <c r="C31" s="379" t="s">
        <v>156</v>
      </c>
      <c r="D31" s="365"/>
      <c r="E31" s="377">
        <f t="shared" ref="E31:Q31" si="2">SUM(E28:E30)</f>
        <v>0</v>
      </c>
      <c r="F31" s="377">
        <f t="shared" si="2"/>
        <v>0</v>
      </c>
      <c r="G31" s="377">
        <f t="shared" si="2"/>
        <v>0</v>
      </c>
      <c r="H31" s="377">
        <f t="shared" si="2"/>
        <v>0</v>
      </c>
      <c r="I31" s="377">
        <f t="shared" si="2"/>
        <v>0</v>
      </c>
      <c r="J31" s="377">
        <f t="shared" si="2"/>
        <v>0</v>
      </c>
      <c r="K31" s="377">
        <f t="shared" si="2"/>
        <v>0</v>
      </c>
      <c r="L31" s="377">
        <f t="shared" si="2"/>
        <v>0</v>
      </c>
      <c r="M31" s="377">
        <f t="shared" si="2"/>
        <v>0</v>
      </c>
      <c r="N31" s="377">
        <f t="shared" si="2"/>
        <v>0</v>
      </c>
      <c r="O31" s="377">
        <f t="shared" si="2"/>
        <v>0</v>
      </c>
      <c r="P31" s="377">
        <f t="shared" si="2"/>
        <v>0</v>
      </c>
      <c r="Q31" s="377">
        <f t="shared" si="2"/>
        <v>0</v>
      </c>
    </row>
    <row r="32" spans="1:17" ht="15.95" customHeight="1">
      <c r="A32" s="366"/>
      <c r="B32" s="222" t="s">
        <v>161</v>
      </c>
      <c r="C32" s="380"/>
      <c r="D32" s="364"/>
      <c r="E32" s="381"/>
      <c r="F32" s="381"/>
      <c r="G32" s="381"/>
      <c r="H32" s="381"/>
      <c r="I32" s="381"/>
      <c r="J32" s="381"/>
      <c r="K32" s="381"/>
      <c r="L32" s="381"/>
      <c r="M32" s="381"/>
      <c r="N32" s="381"/>
      <c r="O32" s="381"/>
      <c r="P32" s="381"/>
      <c r="Q32" s="381"/>
    </row>
    <row r="33" spans="2:17" ht="15.95" customHeight="1">
      <c r="D33" s="363"/>
      <c r="E33" s="381"/>
      <c r="F33" s="382"/>
      <c r="G33" s="382"/>
      <c r="H33" s="383"/>
      <c r="I33" s="381"/>
      <c r="J33" s="381"/>
      <c r="K33" s="381"/>
      <c r="L33" s="381"/>
      <c r="M33" s="381"/>
      <c r="N33" s="381"/>
      <c r="O33" s="381"/>
      <c r="P33" s="381"/>
      <c r="Q33" s="381"/>
    </row>
    <row r="34" spans="2:17" ht="15.95" customHeight="1">
      <c r="B34" s="362" t="s">
        <v>223</v>
      </c>
      <c r="D34" s="384"/>
      <c r="E34" s="381"/>
      <c r="F34" s="381"/>
      <c r="G34" s="381"/>
      <c r="H34" s="381"/>
      <c r="I34" s="381"/>
      <c r="J34" s="381"/>
      <c r="K34" s="381"/>
      <c r="L34" s="381"/>
      <c r="M34" s="381"/>
      <c r="N34" s="381"/>
      <c r="O34" s="381"/>
      <c r="P34" s="381"/>
      <c r="Q34" s="381"/>
    </row>
    <row r="35" spans="2:17" ht="15.95" customHeight="1">
      <c r="B35" s="361" t="s">
        <v>162</v>
      </c>
      <c r="E35" s="385"/>
      <c r="F35" s="386"/>
      <c r="G35" s="382"/>
      <c r="H35" s="383"/>
      <c r="I35" s="381"/>
      <c r="J35" s="381"/>
      <c r="K35" s="381"/>
      <c r="L35" s="381"/>
      <c r="M35" s="381"/>
      <c r="N35" s="381"/>
      <c r="O35" s="381"/>
      <c r="P35" s="381"/>
      <c r="Q35" s="381"/>
    </row>
    <row r="36" spans="2:17" ht="15.95" customHeight="1">
      <c r="B36" s="704" t="s">
        <v>163</v>
      </c>
      <c r="C36" s="705"/>
      <c r="D36" s="387" t="s">
        <v>164</v>
      </c>
      <c r="E36" s="388"/>
      <c r="F36" s="388"/>
      <c r="G36" s="388"/>
      <c r="H36" s="388"/>
      <c r="I36" s="388"/>
      <c r="J36" s="388"/>
      <c r="K36" s="388"/>
      <c r="L36" s="388"/>
      <c r="M36" s="388"/>
      <c r="N36" s="388"/>
      <c r="O36" s="388"/>
      <c r="P36" s="388"/>
      <c r="Q36" s="389">
        <f>SUM(E36:P36)</f>
        <v>0</v>
      </c>
    </row>
    <row r="37" spans="2:17" ht="15.95" customHeight="1" thickBot="1">
      <c r="B37" s="706" t="s">
        <v>165</v>
      </c>
      <c r="C37" s="707"/>
      <c r="D37" s="390" t="s">
        <v>164</v>
      </c>
      <c r="E37" s="391"/>
      <c r="F37" s="391"/>
      <c r="G37" s="391"/>
      <c r="H37" s="391"/>
      <c r="I37" s="392"/>
      <c r="J37" s="392"/>
      <c r="K37" s="392"/>
      <c r="L37" s="392"/>
      <c r="M37" s="392"/>
      <c r="N37" s="392"/>
      <c r="O37" s="392"/>
      <c r="P37" s="392"/>
      <c r="Q37" s="393">
        <f>SUM(E37:P37)</f>
        <v>0</v>
      </c>
    </row>
    <row r="38" spans="2:17" ht="15.95" customHeight="1" thickTop="1">
      <c r="B38" s="708" t="s">
        <v>156</v>
      </c>
      <c r="C38" s="709"/>
      <c r="D38" s="394" t="s">
        <v>164</v>
      </c>
      <c r="E38" s="395">
        <f t="shared" ref="E38:P38" si="3">SUM(E36:E37)</f>
        <v>0</v>
      </c>
      <c r="F38" s="395">
        <f t="shared" si="3"/>
        <v>0</v>
      </c>
      <c r="G38" s="395">
        <f t="shared" si="3"/>
        <v>0</v>
      </c>
      <c r="H38" s="395">
        <f t="shared" si="3"/>
        <v>0</v>
      </c>
      <c r="I38" s="395">
        <f t="shared" si="3"/>
        <v>0</v>
      </c>
      <c r="J38" s="395">
        <f t="shared" si="3"/>
        <v>0</v>
      </c>
      <c r="K38" s="395">
        <f t="shared" si="3"/>
        <v>0</v>
      </c>
      <c r="L38" s="395">
        <f t="shared" si="3"/>
        <v>0</v>
      </c>
      <c r="M38" s="395">
        <f t="shared" si="3"/>
        <v>0</v>
      </c>
      <c r="N38" s="395">
        <f t="shared" si="3"/>
        <v>0</v>
      </c>
      <c r="O38" s="395">
        <f t="shared" si="3"/>
        <v>0</v>
      </c>
      <c r="P38" s="395">
        <f t="shared" si="3"/>
        <v>0</v>
      </c>
      <c r="Q38" s="395">
        <f>SUM(E38:P38)</f>
        <v>0</v>
      </c>
    </row>
    <row r="40" spans="2:17" ht="15.95" customHeight="1">
      <c r="B40" s="361" t="s">
        <v>166</v>
      </c>
      <c r="D40" s="384"/>
    </row>
    <row r="41" spans="2:17" ht="15.95" customHeight="1">
      <c r="B41" s="694" t="s">
        <v>167</v>
      </c>
      <c r="C41" s="694"/>
      <c r="D41" s="695"/>
      <c r="E41" s="695"/>
      <c r="F41" s="695"/>
      <c r="H41" s="363"/>
      <c r="I41" s="693"/>
      <c r="J41" s="693"/>
      <c r="K41" s="693"/>
    </row>
    <row r="42" spans="2:17" ht="15.95" customHeight="1">
      <c r="B42" s="694" t="s">
        <v>168</v>
      </c>
      <c r="C42" s="694"/>
      <c r="D42" s="695"/>
      <c r="E42" s="695"/>
      <c r="F42" s="695"/>
      <c r="H42" s="363"/>
      <c r="I42" s="693"/>
      <c r="J42" s="693"/>
      <c r="K42" s="693"/>
    </row>
    <row r="43" spans="2:17" ht="15.95" customHeight="1">
      <c r="B43" s="694" t="s">
        <v>169</v>
      </c>
      <c r="C43" s="694"/>
      <c r="D43" s="695"/>
      <c r="E43" s="695"/>
      <c r="F43" s="695"/>
    </row>
  </sheetData>
  <protectedRanges>
    <protectedRange sqref="E25:P26 E36:P37 E28:P30" name="範囲1"/>
    <protectedRange sqref="E6:P7 E13:P14 E16:P17" name="範囲1_3"/>
  </protectedRanges>
  <mergeCells count="25">
    <mergeCell ref="B1:Q1"/>
    <mergeCell ref="B23:C23"/>
    <mergeCell ref="D23:D24"/>
    <mergeCell ref="B24:C24"/>
    <mergeCell ref="B25:B27"/>
    <mergeCell ref="D11:D12"/>
    <mergeCell ref="B12:C12"/>
    <mergeCell ref="B13:B18"/>
    <mergeCell ref="B4:C4"/>
    <mergeCell ref="I42:K42"/>
    <mergeCell ref="B43:C43"/>
    <mergeCell ref="D43:F43"/>
    <mergeCell ref="D4:D5"/>
    <mergeCell ref="B5:C5"/>
    <mergeCell ref="B6:B8"/>
    <mergeCell ref="B11:C11"/>
    <mergeCell ref="B42:C42"/>
    <mergeCell ref="D42:F42"/>
    <mergeCell ref="I41:K41"/>
    <mergeCell ref="B28:B31"/>
    <mergeCell ref="B36:C36"/>
    <mergeCell ref="B37:C37"/>
    <mergeCell ref="B38:C38"/>
    <mergeCell ref="B41:C41"/>
    <mergeCell ref="D41:F41"/>
  </mergeCells>
  <phoneticPr fontId="2"/>
  <pageMargins left="0.70866141732283472" right="0.70866141732283472" top="0.74803149606299213" bottom="0.74803149606299213" header="0.31496062992125984" footer="0.31496062992125984"/>
  <pageSetup paperSize="8" scale="96" orientation="landscape" r:id="rId1"/>
  <headerFooter>
    <oddHeader>&amp;R（&amp;A）</oddHeader>
  </headerFooter>
  <ignoredErrors>
    <ignoredError sqref="Q27" formula="1"/>
    <ignoredError sqref="E27:P27" formula="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29"/>
  <sheetViews>
    <sheetView view="pageBreakPreview" zoomScale="60" zoomScaleNormal="100" workbookViewId="0"/>
  </sheetViews>
  <sheetFormatPr defaultRowHeight="15.75" customHeight="1"/>
  <cols>
    <col min="1" max="1" width="2.625" style="216" customWidth="1"/>
    <col min="2" max="2" width="4.5" style="216" customWidth="1"/>
    <col min="3" max="3" width="9" style="216" customWidth="1"/>
    <col min="4" max="4" width="30.625" style="216" customWidth="1"/>
    <col min="5" max="9" width="13.125" style="216" customWidth="1"/>
    <col min="10" max="256" width="8.75" style="216"/>
    <col min="257" max="257" width="9" style="216" customWidth="1"/>
    <col min="258" max="258" width="4.5" style="216" customWidth="1"/>
    <col min="259" max="259" width="9" style="216" customWidth="1"/>
    <col min="260" max="260" width="13.375" style="216" customWidth="1"/>
    <col min="261" max="264" width="11.75" style="216" customWidth="1"/>
    <col min="265" max="265" width="16.25" style="216" customWidth="1"/>
    <col min="266" max="512" width="8.75" style="216"/>
    <col min="513" max="513" width="9" style="216" customWidth="1"/>
    <col min="514" max="514" width="4.5" style="216" customWidth="1"/>
    <col min="515" max="515" width="9" style="216" customWidth="1"/>
    <col min="516" max="516" width="13.375" style="216" customWidth="1"/>
    <col min="517" max="520" width="11.75" style="216" customWidth="1"/>
    <col min="521" max="521" width="16.25" style="216" customWidth="1"/>
    <col min="522" max="768" width="8.75" style="216"/>
    <col min="769" max="769" width="9" style="216" customWidth="1"/>
    <col min="770" max="770" width="4.5" style="216" customWidth="1"/>
    <col min="771" max="771" width="9" style="216" customWidth="1"/>
    <col min="772" max="772" width="13.375" style="216" customWidth="1"/>
    <col min="773" max="776" width="11.75" style="216" customWidth="1"/>
    <col min="777" max="777" width="16.25" style="216" customWidth="1"/>
    <col min="778" max="1024" width="8.75" style="216"/>
    <col min="1025" max="1025" width="9" style="216" customWidth="1"/>
    <col min="1026" max="1026" width="4.5" style="216" customWidth="1"/>
    <col min="1027" max="1027" width="9" style="216" customWidth="1"/>
    <col min="1028" max="1028" width="13.375" style="216" customWidth="1"/>
    <col min="1029" max="1032" width="11.75" style="216" customWidth="1"/>
    <col min="1033" max="1033" width="16.25" style="216" customWidth="1"/>
    <col min="1034" max="1280" width="8.75" style="216"/>
    <col min="1281" max="1281" width="9" style="216" customWidth="1"/>
    <col min="1282" max="1282" width="4.5" style="216" customWidth="1"/>
    <col min="1283" max="1283" width="9" style="216" customWidth="1"/>
    <col min="1284" max="1284" width="13.375" style="216" customWidth="1"/>
    <col min="1285" max="1288" width="11.75" style="216" customWidth="1"/>
    <col min="1289" max="1289" width="16.25" style="216" customWidth="1"/>
    <col min="1290" max="1536" width="8.75" style="216"/>
    <col min="1537" max="1537" width="9" style="216" customWidth="1"/>
    <col min="1538" max="1538" width="4.5" style="216" customWidth="1"/>
    <col min="1539" max="1539" width="9" style="216" customWidth="1"/>
    <col min="1540" max="1540" width="13.375" style="216" customWidth="1"/>
    <col min="1541" max="1544" width="11.75" style="216" customWidth="1"/>
    <col min="1545" max="1545" width="16.25" style="216" customWidth="1"/>
    <col min="1546" max="1792" width="8.75" style="216"/>
    <col min="1793" max="1793" width="9" style="216" customWidth="1"/>
    <col min="1794" max="1794" width="4.5" style="216" customWidth="1"/>
    <col min="1795" max="1795" width="9" style="216" customWidth="1"/>
    <col min="1796" max="1796" width="13.375" style="216" customWidth="1"/>
    <col min="1797" max="1800" width="11.75" style="216" customWidth="1"/>
    <col min="1801" max="1801" width="16.25" style="216" customWidth="1"/>
    <col min="1802" max="2048" width="8.75" style="216"/>
    <col min="2049" max="2049" width="9" style="216" customWidth="1"/>
    <col min="2050" max="2050" width="4.5" style="216" customWidth="1"/>
    <col min="2051" max="2051" width="9" style="216" customWidth="1"/>
    <col min="2052" max="2052" width="13.375" style="216" customWidth="1"/>
    <col min="2053" max="2056" width="11.75" style="216" customWidth="1"/>
    <col min="2057" max="2057" width="16.25" style="216" customWidth="1"/>
    <col min="2058" max="2304" width="8.75" style="216"/>
    <col min="2305" max="2305" width="9" style="216" customWidth="1"/>
    <col min="2306" max="2306" width="4.5" style="216" customWidth="1"/>
    <col min="2307" max="2307" width="9" style="216" customWidth="1"/>
    <col min="2308" max="2308" width="13.375" style="216" customWidth="1"/>
    <col min="2309" max="2312" width="11.75" style="216" customWidth="1"/>
    <col min="2313" max="2313" width="16.25" style="216" customWidth="1"/>
    <col min="2314" max="2560" width="8.75" style="216"/>
    <col min="2561" max="2561" width="9" style="216" customWidth="1"/>
    <col min="2562" max="2562" width="4.5" style="216" customWidth="1"/>
    <col min="2563" max="2563" width="9" style="216" customWidth="1"/>
    <col min="2564" max="2564" width="13.375" style="216" customWidth="1"/>
    <col min="2565" max="2568" width="11.75" style="216" customWidth="1"/>
    <col min="2569" max="2569" width="16.25" style="216" customWidth="1"/>
    <col min="2570" max="2816" width="8.75" style="216"/>
    <col min="2817" max="2817" width="9" style="216" customWidth="1"/>
    <col min="2818" max="2818" width="4.5" style="216" customWidth="1"/>
    <col min="2819" max="2819" width="9" style="216" customWidth="1"/>
    <col min="2820" max="2820" width="13.375" style="216" customWidth="1"/>
    <col min="2821" max="2824" width="11.75" style="216" customWidth="1"/>
    <col min="2825" max="2825" width="16.25" style="216" customWidth="1"/>
    <col min="2826" max="3072" width="8.75" style="216"/>
    <col min="3073" max="3073" width="9" style="216" customWidth="1"/>
    <col min="3074" max="3074" width="4.5" style="216" customWidth="1"/>
    <col min="3075" max="3075" width="9" style="216" customWidth="1"/>
    <col min="3076" max="3076" width="13.375" style="216" customWidth="1"/>
    <col min="3077" max="3080" width="11.75" style="216" customWidth="1"/>
    <col min="3081" max="3081" width="16.25" style="216" customWidth="1"/>
    <col min="3082" max="3328" width="8.75" style="216"/>
    <col min="3329" max="3329" width="9" style="216" customWidth="1"/>
    <col min="3330" max="3330" width="4.5" style="216" customWidth="1"/>
    <col min="3331" max="3331" width="9" style="216" customWidth="1"/>
    <col min="3332" max="3332" width="13.375" style="216" customWidth="1"/>
    <col min="3333" max="3336" width="11.75" style="216" customWidth="1"/>
    <col min="3337" max="3337" width="16.25" style="216" customWidth="1"/>
    <col min="3338" max="3584" width="8.75" style="216"/>
    <col min="3585" max="3585" width="9" style="216" customWidth="1"/>
    <col min="3586" max="3586" width="4.5" style="216" customWidth="1"/>
    <col min="3587" max="3587" width="9" style="216" customWidth="1"/>
    <col min="3588" max="3588" width="13.375" style="216" customWidth="1"/>
    <col min="3589" max="3592" width="11.75" style="216" customWidth="1"/>
    <col min="3593" max="3593" width="16.25" style="216" customWidth="1"/>
    <col min="3594" max="3840" width="8.75" style="216"/>
    <col min="3841" max="3841" width="9" style="216" customWidth="1"/>
    <col min="3842" max="3842" width="4.5" style="216" customWidth="1"/>
    <col min="3843" max="3843" width="9" style="216" customWidth="1"/>
    <col min="3844" max="3844" width="13.375" style="216" customWidth="1"/>
    <col min="3845" max="3848" width="11.75" style="216" customWidth="1"/>
    <col min="3849" max="3849" width="16.25" style="216" customWidth="1"/>
    <col min="3850" max="4096" width="8.75" style="216"/>
    <col min="4097" max="4097" width="9" style="216" customWidth="1"/>
    <col min="4098" max="4098" width="4.5" style="216" customWidth="1"/>
    <col min="4099" max="4099" width="9" style="216" customWidth="1"/>
    <col min="4100" max="4100" width="13.375" style="216" customWidth="1"/>
    <col min="4101" max="4104" width="11.75" style="216" customWidth="1"/>
    <col min="4105" max="4105" width="16.25" style="216" customWidth="1"/>
    <col min="4106" max="4352" width="8.75" style="216"/>
    <col min="4353" max="4353" width="9" style="216" customWidth="1"/>
    <col min="4354" max="4354" width="4.5" style="216" customWidth="1"/>
    <col min="4355" max="4355" width="9" style="216" customWidth="1"/>
    <col min="4356" max="4356" width="13.375" style="216" customWidth="1"/>
    <col min="4357" max="4360" width="11.75" style="216" customWidth="1"/>
    <col min="4361" max="4361" width="16.25" style="216" customWidth="1"/>
    <col min="4362" max="4608" width="8.75" style="216"/>
    <col min="4609" max="4609" width="9" style="216" customWidth="1"/>
    <col min="4610" max="4610" width="4.5" style="216" customWidth="1"/>
    <col min="4611" max="4611" width="9" style="216" customWidth="1"/>
    <col min="4612" max="4612" width="13.375" style="216" customWidth="1"/>
    <col min="4613" max="4616" width="11.75" style="216" customWidth="1"/>
    <col min="4617" max="4617" width="16.25" style="216" customWidth="1"/>
    <col min="4618" max="4864" width="8.75" style="216"/>
    <col min="4865" max="4865" width="9" style="216" customWidth="1"/>
    <col min="4866" max="4866" width="4.5" style="216" customWidth="1"/>
    <col min="4867" max="4867" width="9" style="216" customWidth="1"/>
    <col min="4868" max="4868" width="13.375" style="216" customWidth="1"/>
    <col min="4869" max="4872" width="11.75" style="216" customWidth="1"/>
    <col min="4873" max="4873" width="16.25" style="216" customWidth="1"/>
    <col min="4874" max="5120" width="8.75" style="216"/>
    <col min="5121" max="5121" width="9" style="216" customWidth="1"/>
    <col min="5122" max="5122" width="4.5" style="216" customWidth="1"/>
    <col min="5123" max="5123" width="9" style="216" customWidth="1"/>
    <col min="5124" max="5124" width="13.375" style="216" customWidth="1"/>
    <col min="5125" max="5128" width="11.75" style="216" customWidth="1"/>
    <col min="5129" max="5129" width="16.25" style="216" customWidth="1"/>
    <col min="5130" max="5376" width="8.75" style="216"/>
    <col min="5377" max="5377" width="9" style="216" customWidth="1"/>
    <col min="5378" max="5378" width="4.5" style="216" customWidth="1"/>
    <col min="5379" max="5379" width="9" style="216" customWidth="1"/>
    <col min="5380" max="5380" width="13.375" style="216" customWidth="1"/>
    <col min="5381" max="5384" width="11.75" style="216" customWidth="1"/>
    <col min="5385" max="5385" width="16.25" style="216" customWidth="1"/>
    <col min="5386" max="5632" width="8.75" style="216"/>
    <col min="5633" max="5633" width="9" style="216" customWidth="1"/>
    <col min="5634" max="5634" width="4.5" style="216" customWidth="1"/>
    <col min="5635" max="5635" width="9" style="216" customWidth="1"/>
    <col min="5636" max="5636" width="13.375" style="216" customWidth="1"/>
    <col min="5637" max="5640" width="11.75" style="216" customWidth="1"/>
    <col min="5641" max="5641" width="16.25" style="216" customWidth="1"/>
    <col min="5642" max="5888" width="8.75" style="216"/>
    <col min="5889" max="5889" width="9" style="216" customWidth="1"/>
    <col min="5890" max="5890" width="4.5" style="216" customWidth="1"/>
    <col min="5891" max="5891" width="9" style="216" customWidth="1"/>
    <col min="5892" max="5892" width="13.375" style="216" customWidth="1"/>
    <col min="5893" max="5896" width="11.75" style="216" customWidth="1"/>
    <col min="5897" max="5897" width="16.25" style="216" customWidth="1"/>
    <col min="5898" max="6144" width="8.75" style="216"/>
    <col min="6145" max="6145" width="9" style="216" customWidth="1"/>
    <col min="6146" max="6146" width="4.5" style="216" customWidth="1"/>
    <col min="6147" max="6147" width="9" style="216" customWidth="1"/>
    <col min="6148" max="6148" width="13.375" style="216" customWidth="1"/>
    <col min="6149" max="6152" width="11.75" style="216" customWidth="1"/>
    <col min="6153" max="6153" width="16.25" style="216" customWidth="1"/>
    <col min="6154" max="6400" width="8.75" style="216"/>
    <col min="6401" max="6401" width="9" style="216" customWidth="1"/>
    <col min="6402" max="6402" width="4.5" style="216" customWidth="1"/>
    <col min="6403" max="6403" width="9" style="216" customWidth="1"/>
    <col min="6404" max="6404" width="13.375" style="216" customWidth="1"/>
    <col min="6405" max="6408" width="11.75" style="216" customWidth="1"/>
    <col min="6409" max="6409" width="16.25" style="216" customWidth="1"/>
    <col min="6410" max="6656" width="8.75" style="216"/>
    <col min="6657" max="6657" width="9" style="216" customWidth="1"/>
    <col min="6658" max="6658" width="4.5" style="216" customWidth="1"/>
    <col min="6659" max="6659" width="9" style="216" customWidth="1"/>
    <col min="6660" max="6660" width="13.375" style="216" customWidth="1"/>
    <col min="6661" max="6664" width="11.75" style="216" customWidth="1"/>
    <col min="6665" max="6665" width="16.25" style="216" customWidth="1"/>
    <col min="6666" max="6912" width="8.75" style="216"/>
    <col min="6913" max="6913" width="9" style="216" customWidth="1"/>
    <col min="6914" max="6914" width="4.5" style="216" customWidth="1"/>
    <col min="6915" max="6915" width="9" style="216" customWidth="1"/>
    <col min="6916" max="6916" width="13.375" style="216" customWidth="1"/>
    <col min="6917" max="6920" width="11.75" style="216" customWidth="1"/>
    <col min="6921" max="6921" width="16.25" style="216" customWidth="1"/>
    <col min="6922" max="7168" width="8.75" style="216"/>
    <col min="7169" max="7169" width="9" style="216" customWidth="1"/>
    <col min="7170" max="7170" width="4.5" style="216" customWidth="1"/>
    <col min="7171" max="7171" width="9" style="216" customWidth="1"/>
    <col min="7172" max="7172" width="13.375" style="216" customWidth="1"/>
    <col min="7173" max="7176" width="11.75" style="216" customWidth="1"/>
    <col min="7177" max="7177" width="16.25" style="216" customWidth="1"/>
    <col min="7178" max="7424" width="8.75" style="216"/>
    <col min="7425" max="7425" width="9" style="216" customWidth="1"/>
    <col min="7426" max="7426" width="4.5" style="216" customWidth="1"/>
    <col min="7427" max="7427" width="9" style="216" customWidth="1"/>
    <col min="7428" max="7428" width="13.375" style="216" customWidth="1"/>
    <col min="7429" max="7432" width="11.75" style="216" customWidth="1"/>
    <col min="7433" max="7433" width="16.25" style="216" customWidth="1"/>
    <col min="7434" max="7680" width="8.75" style="216"/>
    <col min="7681" max="7681" width="9" style="216" customWidth="1"/>
    <col min="7682" max="7682" width="4.5" style="216" customWidth="1"/>
    <col min="7683" max="7683" width="9" style="216" customWidth="1"/>
    <col min="7684" max="7684" width="13.375" style="216" customWidth="1"/>
    <col min="7685" max="7688" width="11.75" style="216" customWidth="1"/>
    <col min="7689" max="7689" width="16.25" style="216" customWidth="1"/>
    <col min="7690" max="7936" width="8.75" style="216"/>
    <col min="7937" max="7937" width="9" style="216" customWidth="1"/>
    <col min="7938" max="7938" width="4.5" style="216" customWidth="1"/>
    <col min="7939" max="7939" width="9" style="216" customWidth="1"/>
    <col min="7940" max="7940" width="13.375" style="216" customWidth="1"/>
    <col min="7941" max="7944" width="11.75" style="216" customWidth="1"/>
    <col min="7945" max="7945" width="16.25" style="216" customWidth="1"/>
    <col min="7946" max="8192" width="8.75" style="216"/>
    <col min="8193" max="8193" width="9" style="216" customWidth="1"/>
    <col min="8194" max="8194" width="4.5" style="216" customWidth="1"/>
    <col min="8195" max="8195" width="9" style="216" customWidth="1"/>
    <col min="8196" max="8196" width="13.375" style="216" customWidth="1"/>
    <col min="8197" max="8200" width="11.75" style="216" customWidth="1"/>
    <col min="8201" max="8201" width="16.25" style="216" customWidth="1"/>
    <col min="8202" max="8448" width="8.75" style="216"/>
    <col min="8449" max="8449" width="9" style="216" customWidth="1"/>
    <col min="8450" max="8450" width="4.5" style="216" customWidth="1"/>
    <col min="8451" max="8451" width="9" style="216" customWidth="1"/>
    <col min="8452" max="8452" width="13.375" style="216" customWidth="1"/>
    <col min="8453" max="8456" width="11.75" style="216" customWidth="1"/>
    <col min="8457" max="8457" width="16.25" style="216" customWidth="1"/>
    <col min="8458" max="8704" width="8.75" style="216"/>
    <col min="8705" max="8705" width="9" style="216" customWidth="1"/>
    <col min="8706" max="8706" width="4.5" style="216" customWidth="1"/>
    <col min="8707" max="8707" width="9" style="216" customWidth="1"/>
    <col min="8708" max="8708" width="13.375" style="216" customWidth="1"/>
    <col min="8709" max="8712" width="11.75" style="216" customWidth="1"/>
    <col min="8713" max="8713" width="16.25" style="216" customWidth="1"/>
    <col min="8714" max="8960" width="8.75" style="216"/>
    <col min="8961" max="8961" width="9" style="216" customWidth="1"/>
    <col min="8962" max="8962" width="4.5" style="216" customWidth="1"/>
    <col min="8963" max="8963" width="9" style="216" customWidth="1"/>
    <col min="8964" max="8964" width="13.375" style="216" customWidth="1"/>
    <col min="8965" max="8968" width="11.75" style="216" customWidth="1"/>
    <col min="8969" max="8969" width="16.25" style="216" customWidth="1"/>
    <col min="8970" max="9216" width="8.75" style="216"/>
    <col min="9217" max="9217" width="9" style="216" customWidth="1"/>
    <col min="9218" max="9218" width="4.5" style="216" customWidth="1"/>
    <col min="9219" max="9219" width="9" style="216" customWidth="1"/>
    <col min="9220" max="9220" width="13.375" style="216" customWidth="1"/>
    <col min="9221" max="9224" width="11.75" style="216" customWidth="1"/>
    <col min="9225" max="9225" width="16.25" style="216" customWidth="1"/>
    <col min="9226" max="9472" width="8.75" style="216"/>
    <col min="9473" max="9473" width="9" style="216" customWidth="1"/>
    <col min="9474" max="9474" width="4.5" style="216" customWidth="1"/>
    <col min="9475" max="9475" width="9" style="216" customWidth="1"/>
    <col min="9476" max="9476" width="13.375" style="216" customWidth="1"/>
    <col min="9477" max="9480" width="11.75" style="216" customWidth="1"/>
    <col min="9481" max="9481" width="16.25" style="216" customWidth="1"/>
    <col min="9482" max="9728" width="8.75" style="216"/>
    <col min="9729" max="9729" width="9" style="216" customWidth="1"/>
    <col min="9730" max="9730" width="4.5" style="216" customWidth="1"/>
    <col min="9731" max="9731" width="9" style="216" customWidth="1"/>
    <col min="9732" max="9732" width="13.375" style="216" customWidth="1"/>
    <col min="9733" max="9736" width="11.75" style="216" customWidth="1"/>
    <col min="9737" max="9737" width="16.25" style="216" customWidth="1"/>
    <col min="9738" max="9984" width="8.75" style="216"/>
    <col min="9985" max="9985" width="9" style="216" customWidth="1"/>
    <col min="9986" max="9986" width="4.5" style="216" customWidth="1"/>
    <col min="9987" max="9987" width="9" style="216" customWidth="1"/>
    <col min="9988" max="9988" width="13.375" style="216" customWidth="1"/>
    <col min="9989" max="9992" width="11.75" style="216" customWidth="1"/>
    <col min="9993" max="9993" width="16.25" style="216" customWidth="1"/>
    <col min="9994" max="10240" width="8.75" style="216"/>
    <col min="10241" max="10241" width="9" style="216" customWidth="1"/>
    <col min="10242" max="10242" width="4.5" style="216" customWidth="1"/>
    <col min="10243" max="10243" width="9" style="216" customWidth="1"/>
    <col min="10244" max="10244" width="13.375" style="216" customWidth="1"/>
    <col min="10245" max="10248" width="11.75" style="216" customWidth="1"/>
    <col min="10249" max="10249" width="16.25" style="216" customWidth="1"/>
    <col min="10250" max="10496" width="8.75" style="216"/>
    <col min="10497" max="10497" width="9" style="216" customWidth="1"/>
    <col min="10498" max="10498" width="4.5" style="216" customWidth="1"/>
    <col min="10499" max="10499" width="9" style="216" customWidth="1"/>
    <col min="10500" max="10500" width="13.375" style="216" customWidth="1"/>
    <col min="10501" max="10504" width="11.75" style="216" customWidth="1"/>
    <col min="10505" max="10505" width="16.25" style="216" customWidth="1"/>
    <col min="10506" max="10752" width="8.75" style="216"/>
    <col min="10753" max="10753" width="9" style="216" customWidth="1"/>
    <col min="10754" max="10754" width="4.5" style="216" customWidth="1"/>
    <col min="10755" max="10755" width="9" style="216" customWidth="1"/>
    <col min="10756" max="10756" width="13.375" style="216" customWidth="1"/>
    <col min="10757" max="10760" width="11.75" style="216" customWidth="1"/>
    <col min="10761" max="10761" width="16.25" style="216" customWidth="1"/>
    <col min="10762" max="11008" width="8.75" style="216"/>
    <col min="11009" max="11009" width="9" style="216" customWidth="1"/>
    <col min="11010" max="11010" width="4.5" style="216" customWidth="1"/>
    <col min="11011" max="11011" width="9" style="216" customWidth="1"/>
    <col min="11012" max="11012" width="13.375" style="216" customWidth="1"/>
    <col min="11013" max="11016" width="11.75" style="216" customWidth="1"/>
    <col min="11017" max="11017" width="16.25" style="216" customWidth="1"/>
    <col min="11018" max="11264" width="8.75" style="216"/>
    <col min="11265" max="11265" width="9" style="216" customWidth="1"/>
    <col min="11266" max="11266" width="4.5" style="216" customWidth="1"/>
    <col min="11267" max="11267" width="9" style="216" customWidth="1"/>
    <col min="11268" max="11268" width="13.375" style="216" customWidth="1"/>
    <col min="11269" max="11272" width="11.75" style="216" customWidth="1"/>
    <col min="11273" max="11273" width="16.25" style="216" customWidth="1"/>
    <col min="11274" max="11520" width="8.75" style="216"/>
    <col min="11521" max="11521" width="9" style="216" customWidth="1"/>
    <col min="11522" max="11522" width="4.5" style="216" customWidth="1"/>
    <col min="11523" max="11523" width="9" style="216" customWidth="1"/>
    <col min="11524" max="11524" width="13.375" style="216" customWidth="1"/>
    <col min="11525" max="11528" width="11.75" style="216" customWidth="1"/>
    <col min="11529" max="11529" width="16.25" style="216" customWidth="1"/>
    <col min="11530" max="11776" width="8.75" style="216"/>
    <col min="11777" max="11777" width="9" style="216" customWidth="1"/>
    <col min="11778" max="11778" width="4.5" style="216" customWidth="1"/>
    <col min="11779" max="11779" width="9" style="216" customWidth="1"/>
    <col min="11780" max="11780" width="13.375" style="216" customWidth="1"/>
    <col min="11781" max="11784" width="11.75" style="216" customWidth="1"/>
    <col min="11785" max="11785" width="16.25" style="216" customWidth="1"/>
    <col min="11786" max="12032" width="8.75" style="216"/>
    <col min="12033" max="12033" width="9" style="216" customWidth="1"/>
    <col min="12034" max="12034" width="4.5" style="216" customWidth="1"/>
    <col min="12035" max="12035" width="9" style="216" customWidth="1"/>
    <col min="12036" max="12036" width="13.375" style="216" customWidth="1"/>
    <col min="12037" max="12040" width="11.75" style="216" customWidth="1"/>
    <col min="12041" max="12041" width="16.25" style="216" customWidth="1"/>
    <col min="12042" max="12288" width="8.75" style="216"/>
    <col min="12289" max="12289" width="9" style="216" customWidth="1"/>
    <col min="12290" max="12290" width="4.5" style="216" customWidth="1"/>
    <col min="12291" max="12291" width="9" style="216" customWidth="1"/>
    <col min="12292" max="12292" width="13.375" style="216" customWidth="1"/>
    <col min="12293" max="12296" width="11.75" style="216" customWidth="1"/>
    <col min="12297" max="12297" width="16.25" style="216" customWidth="1"/>
    <col min="12298" max="12544" width="8.75" style="216"/>
    <col min="12545" max="12545" width="9" style="216" customWidth="1"/>
    <col min="12546" max="12546" width="4.5" style="216" customWidth="1"/>
    <col min="12547" max="12547" width="9" style="216" customWidth="1"/>
    <col min="12548" max="12548" width="13.375" style="216" customWidth="1"/>
    <col min="12549" max="12552" width="11.75" style="216" customWidth="1"/>
    <col min="12553" max="12553" width="16.25" style="216" customWidth="1"/>
    <col min="12554" max="12800" width="8.75" style="216"/>
    <col min="12801" max="12801" width="9" style="216" customWidth="1"/>
    <col min="12802" max="12802" width="4.5" style="216" customWidth="1"/>
    <col min="12803" max="12803" width="9" style="216" customWidth="1"/>
    <col min="12804" max="12804" width="13.375" style="216" customWidth="1"/>
    <col min="12805" max="12808" width="11.75" style="216" customWidth="1"/>
    <col min="12809" max="12809" width="16.25" style="216" customWidth="1"/>
    <col min="12810" max="13056" width="8.75" style="216"/>
    <col min="13057" max="13057" width="9" style="216" customWidth="1"/>
    <col min="13058" max="13058" width="4.5" style="216" customWidth="1"/>
    <col min="13059" max="13059" width="9" style="216" customWidth="1"/>
    <col min="13060" max="13060" width="13.375" style="216" customWidth="1"/>
    <col min="13061" max="13064" width="11.75" style="216" customWidth="1"/>
    <col min="13065" max="13065" width="16.25" style="216" customWidth="1"/>
    <col min="13066" max="13312" width="8.75" style="216"/>
    <col min="13313" max="13313" width="9" style="216" customWidth="1"/>
    <col min="13314" max="13314" width="4.5" style="216" customWidth="1"/>
    <col min="13315" max="13315" width="9" style="216" customWidth="1"/>
    <col min="13316" max="13316" width="13.375" style="216" customWidth="1"/>
    <col min="13317" max="13320" width="11.75" style="216" customWidth="1"/>
    <col min="13321" max="13321" width="16.25" style="216" customWidth="1"/>
    <col min="13322" max="13568" width="8.75" style="216"/>
    <col min="13569" max="13569" width="9" style="216" customWidth="1"/>
    <col min="13570" max="13570" width="4.5" style="216" customWidth="1"/>
    <col min="13571" max="13571" width="9" style="216" customWidth="1"/>
    <col min="13572" max="13572" width="13.375" style="216" customWidth="1"/>
    <col min="13573" max="13576" width="11.75" style="216" customWidth="1"/>
    <col min="13577" max="13577" width="16.25" style="216" customWidth="1"/>
    <col min="13578" max="13824" width="8.75" style="216"/>
    <col min="13825" max="13825" width="9" style="216" customWidth="1"/>
    <col min="13826" max="13826" width="4.5" style="216" customWidth="1"/>
    <col min="13827" max="13827" width="9" style="216" customWidth="1"/>
    <col min="13828" max="13828" width="13.375" style="216" customWidth="1"/>
    <col min="13829" max="13832" width="11.75" style="216" customWidth="1"/>
    <col min="13833" max="13833" width="16.25" style="216" customWidth="1"/>
    <col min="13834" max="14080" width="8.75" style="216"/>
    <col min="14081" max="14081" width="9" style="216" customWidth="1"/>
    <col min="14082" max="14082" width="4.5" style="216" customWidth="1"/>
    <col min="14083" max="14083" width="9" style="216" customWidth="1"/>
    <col min="14084" max="14084" width="13.375" style="216" customWidth="1"/>
    <col min="14085" max="14088" width="11.75" style="216" customWidth="1"/>
    <col min="14089" max="14089" width="16.25" style="216" customWidth="1"/>
    <col min="14090" max="14336" width="8.75" style="216"/>
    <col min="14337" max="14337" width="9" style="216" customWidth="1"/>
    <col min="14338" max="14338" width="4.5" style="216" customWidth="1"/>
    <col min="14339" max="14339" width="9" style="216" customWidth="1"/>
    <col min="14340" max="14340" width="13.375" style="216" customWidth="1"/>
    <col min="14341" max="14344" width="11.75" style="216" customWidth="1"/>
    <col min="14345" max="14345" width="16.25" style="216" customWidth="1"/>
    <col min="14346" max="14592" width="8.75" style="216"/>
    <col min="14593" max="14593" width="9" style="216" customWidth="1"/>
    <col min="14594" max="14594" width="4.5" style="216" customWidth="1"/>
    <col min="14595" max="14595" width="9" style="216" customWidth="1"/>
    <col min="14596" max="14596" width="13.375" style="216" customWidth="1"/>
    <col min="14597" max="14600" width="11.75" style="216" customWidth="1"/>
    <col min="14601" max="14601" width="16.25" style="216" customWidth="1"/>
    <col min="14602" max="14848" width="8.75" style="216"/>
    <col min="14849" max="14849" width="9" style="216" customWidth="1"/>
    <col min="14850" max="14850" width="4.5" style="216" customWidth="1"/>
    <col min="14851" max="14851" width="9" style="216" customWidth="1"/>
    <col min="14852" max="14852" width="13.375" style="216" customWidth="1"/>
    <col min="14853" max="14856" width="11.75" style="216" customWidth="1"/>
    <col min="14857" max="14857" width="16.25" style="216" customWidth="1"/>
    <col min="14858" max="15104" width="8.75" style="216"/>
    <col min="15105" max="15105" width="9" style="216" customWidth="1"/>
    <col min="15106" max="15106" width="4.5" style="216" customWidth="1"/>
    <col min="15107" max="15107" width="9" style="216" customWidth="1"/>
    <col min="15108" max="15108" width="13.375" style="216" customWidth="1"/>
    <col min="15109" max="15112" width="11.75" style="216" customWidth="1"/>
    <col min="15113" max="15113" width="16.25" style="216" customWidth="1"/>
    <col min="15114" max="15360" width="8.75" style="216"/>
    <col min="15361" max="15361" width="9" style="216" customWidth="1"/>
    <col min="15362" max="15362" width="4.5" style="216" customWidth="1"/>
    <col min="15363" max="15363" width="9" style="216" customWidth="1"/>
    <col min="15364" max="15364" width="13.375" style="216" customWidth="1"/>
    <col min="15365" max="15368" width="11.75" style="216" customWidth="1"/>
    <col min="15369" max="15369" width="16.25" style="216" customWidth="1"/>
    <col min="15370" max="15616" width="8.75" style="216"/>
    <col min="15617" max="15617" width="9" style="216" customWidth="1"/>
    <col min="15618" max="15618" width="4.5" style="216" customWidth="1"/>
    <col min="15619" max="15619" width="9" style="216" customWidth="1"/>
    <col min="15620" max="15620" width="13.375" style="216" customWidth="1"/>
    <col min="15621" max="15624" width="11.75" style="216" customWidth="1"/>
    <col min="15625" max="15625" width="16.25" style="216" customWidth="1"/>
    <col min="15626" max="15872" width="8.75" style="216"/>
    <col min="15873" max="15873" width="9" style="216" customWidth="1"/>
    <col min="15874" max="15874" width="4.5" style="216" customWidth="1"/>
    <col min="15875" max="15875" width="9" style="216" customWidth="1"/>
    <col min="15876" max="15876" width="13.375" style="216" customWidth="1"/>
    <col min="15877" max="15880" width="11.75" style="216" customWidth="1"/>
    <col min="15881" max="15881" width="16.25" style="216" customWidth="1"/>
    <col min="15882" max="16128" width="8.75" style="216"/>
    <col min="16129" max="16129" width="9" style="216" customWidth="1"/>
    <col min="16130" max="16130" width="4.5" style="216" customWidth="1"/>
    <col min="16131" max="16131" width="9" style="216" customWidth="1"/>
    <col min="16132" max="16132" width="13.375" style="216" customWidth="1"/>
    <col min="16133" max="16136" width="11.75" style="216" customWidth="1"/>
    <col min="16137" max="16137" width="16.25" style="216" customWidth="1"/>
    <col min="16138" max="16384" width="8.75" style="216"/>
  </cols>
  <sheetData>
    <row r="2" spans="2:9" s="215" customFormat="1" ht="17.25">
      <c r="B2" s="538" t="s">
        <v>242</v>
      </c>
      <c r="C2" s="538"/>
      <c r="D2" s="538"/>
      <c r="E2" s="538"/>
      <c r="F2" s="538"/>
      <c r="G2" s="538"/>
      <c r="H2" s="538"/>
      <c r="I2" s="538"/>
    </row>
    <row r="4" spans="2:9" ht="15.75" customHeight="1">
      <c r="B4" s="539" t="s">
        <v>243</v>
      </c>
      <c r="C4" s="540"/>
      <c r="D4" s="540"/>
      <c r="E4" s="540"/>
      <c r="F4" s="540"/>
      <c r="G4" s="540"/>
      <c r="H4" s="540"/>
      <c r="I4" s="540"/>
    </row>
    <row r="5" spans="2:9" ht="15.75" customHeight="1">
      <c r="B5" s="540"/>
      <c r="C5" s="540"/>
      <c r="D5" s="540"/>
      <c r="E5" s="540"/>
      <c r="F5" s="540"/>
      <c r="G5" s="540"/>
      <c r="H5" s="540"/>
      <c r="I5" s="540"/>
    </row>
    <row r="6" spans="2:9" ht="15.75" customHeight="1">
      <c r="B6" s="217"/>
      <c r="C6" s="217"/>
      <c r="D6" s="217"/>
      <c r="E6" s="217"/>
      <c r="F6" s="217"/>
      <c r="G6" s="217"/>
      <c r="H6" s="217"/>
      <c r="I6" s="217"/>
    </row>
    <row r="7" spans="2:9" ht="15.75" customHeight="1">
      <c r="B7" s="216" t="s">
        <v>65</v>
      </c>
    </row>
    <row r="8" spans="2:9" ht="15.75" customHeight="1">
      <c r="C8" s="218" t="s">
        <v>66</v>
      </c>
    </row>
    <row r="10" spans="2:9" ht="15.75" customHeight="1">
      <c r="B10" s="216" t="s">
        <v>67</v>
      </c>
    </row>
    <row r="11" spans="2:9" ht="15.75" customHeight="1">
      <c r="C11" s="218" t="s">
        <v>68</v>
      </c>
    </row>
    <row r="12" spans="2:9" ht="15.75" customHeight="1">
      <c r="C12" s="218" t="s">
        <v>69</v>
      </c>
    </row>
    <row r="13" spans="2:9" ht="18" customHeight="1">
      <c r="C13" s="218"/>
    </row>
    <row r="14" spans="2:9" s="215" customFormat="1" ht="17.25">
      <c r="B14" s="541" t="s">
        <v>70</v>
      </c>
      <c r="C14" s="541"/>
      <c r="D14" s="541"/>
      <c r="E14" s="541"/>
      <c r="F14" s="541"/>
      <c r="G14" s="541"/>
      <c r="H14" s="541"/>
      <c r="I14" s="541"/>
    </row>
    <row r="15" spans="2:9" ht="30" customHeight="1">
      <c r="B15" s="542" t="s">
        <v>71</v>
      </c>
      <c r="C15" s="543"/>
      <c r="D15" s="543"/>
      <c r="E15" s="544" t="s">
        <v>72</v>
      </c>
      <c r="F15" s="544"/>
      <c r="G15" s="544"/>
      <c r="H15" s="544"/>
      <c r="I15" s="544"/>
    </row>
    <row r="16" spans="2:9" ht="30" customHeight="1">
      <c r="B16" s="526" t="s">
        <v>256</v>
      </c>
      <c r="C16" s="527"/>
      <c r="D16" s="527"/>
      <c r="E16" s="528" t="s">
        <v>73</v>
      </c>
      <c r="F16" s="529"/>
      <c r="G16" s="529"/>
      <c r="H16" s="529"/>
      <c r="I16" s="530"/>
    </row>
    <row r="17" spans="2:15" ht="30" customHeight="1">
      <c r="B17" s="526" t="s">
        <v>244</v>
      </c>
      <c r="C17" s="527"/>
      <c r="D17" s="527"/>
      <c r="E17" s="535" t="s">
        <v>74</v>
      </c>
      <c r="F17" s="536"/>
      <c r="G17" s="536"/>
      <c r="H17" s="536"/>
      <c r="I17" s="536"/>
      <c r="K17" s="537"/>
      <c r="L17" s="537"/>
      <c r="M17" s="537"/>
      <c r="N17" s="537"/>
      <c r="O17" s="537"/>
    </row>
    <row r="18" spans="2:15" ht="30" customHeight="1">
      <c r="B18" s="526" t="s">
        <v>245</v>
      </c>
      <c r="C18" s="527"/>
      <c r="D18" s="527"/>
      <c r="E18" s="535" t="s">
        <v>75</v>
      </c>
      <c r="F18" s="536"/>
      <c r="G18" s="536"/>
      <c r="H18" s="536"/>
      <c r="I18" s="536"/>
    </row>
    <row r="19" spans="2:15" ht="30" customHeight="1">
      <c r="B19" s="526" t="s">
        <v>246</v>
      </c>
      <c r="C19" s="527"/>
      <c r="D19" s="527"/>
      <c r="E19" s="535" t="s">
        <v>76</v>
      </c>
      <c r="F19" s="536"/>
      <c r="G19" s="536"/>
      <c r="H19" s="536"/>
      <c r="I19" s="536"/>
    </row>
    <row r="20" spans="2:15" ht="30" customHeight="1">
      <c r="B20" s="526" t="s">
        <v>247</v>
      </c>
      <c r="C20" s="527"/>
      <c r="D20" s="527"/>
      <c r="E20" s="535" t="s">
        <v>235</v>
      </c>
      <c r="F20" s="536"/>
      <c r="G20" s="536"/>
      <c r="H20" s="536"/>
      <c r="I20" s="536"/>
    </row>
    <row r="21" spans="2:15" ht="30" customHeight="1">
      <c r="B21" s="526" t="s">
        <v>248</v>
      </c>
      <c r="C21" s="527"/>
      <c r="D21" s="527"/>
      <c r="E21" s="535" t="s">
        <v>236</v>
      </c>
      <c r="F21" s="536"/>
      <c r="G21" s="536"/>
      <c r="H21" s="536"/>
      <c r="I21" s="536"/>
    </row>
    <row r="22" spans="2:15" ht="30" customHeight="1">
      <c r="B22" s="526" t="s">
        <v>249</v>
      </c>
      <c r="C22" s="527"/>
      <c r="D22" s="527"/>
      <c r="E22" s="535" t="s">
        <v>237</v>
      </c>
      <c r="F22" s="536"/>
      <c r="G22" s="536"/>
      <c r="H22" s="536"/>
      <c r="I22" s="536"/>
    </row>
    <row r="23" spans="2:15" ht="30" customHeight="1">
      <c r="B23" s="526" t="s">
        <v>250</v>
      </c>
      <c r="C23" s="527"/>
      <c r="D23" s="527"/>
      <c r="E23" s="535" t="s">
        <v>77</v>
      </c>
      <c r="F23" s="536"/>
      <c r="G23" s="536"/>
      <c r="H23" s="536"/>
      <c r="I23" s="536"/>
      <c r="K23" s="219"/>
      <c r="L23" s="219"/>
      <c r="M23" s="219"/>
      <c r="N23" s="219"/>
      <c r="O23" s="219"/>
    </row>
    <row r="24" spans="2:15" ht="30" customHeight="1">
      <c r="B24" s="526" t="s">
        <v>251</v>
      </c>
      <c r="C24" s="531"/>
      <c r="D24" s="532"/>
      <c r="E24" s="528" t="s">
        <v>78</v>
      </c>
      <c r="F24" s="533"/>
      <c r="G24" s="533"/>
      <c r="H24" s="533"/>
      <c r="I24" s="534"/>
      <c r="K24" s="219"/>
      <c r="L24" s="219"/>
      <c r="M24" s="219"/>
      <c r="N24" s="219"/>
      <c r="O24" s="219"/>
    </row>
    <row r="25" spans="2:15" ht="30" customHeight="1">
      <c r="B25" s="526" t="s">
        <v>252</v>
      </c>
      <c r="C25" s="531"/>
      <c r="D25" s="532"/>
      <c r="E25" s="528" t="s">
        <v>79</v>
      </c>
      <c r="F25" s="533"/>
      <c r="G25" s="533"/>
      <c r="H25" s="533"/>
      <c r="I25" s="534"/>
      <c r="K25" s="219"/>
      <c r="L25" s="219"/>
      <c r="M25" s="219"/>
      <c r="N25" s="219"/>
      <c r="O25" s="219"/>
    </row>
    <row r="26" spans="2:15" ht="30" customHeight="1">
      <c r="B26" s="526" t="s">
        <v>253</v>
      </c>
      <c r="C26" s="531"/>
      <c r="D26" s="532"/>
      <c r="E26" s="528" t="s">
        <v>238</v>
      </c>
      <c r="F26" s="533"/>
      <c r="G26" s="533"/>
      <c r="H26" s="533"/>
      <c r="I26" s="534"/>
      <c r="K26" s="219"/>
      <c r="L26" s="219"/>
      <c r="M26" s="219"/>
      <c r="N26" s="219"/>
      <c r="O26" s="219"/>
    </row>
    <row r="27" spans="2:15" ht="30" customHeight="1">
      <c r="B27" s="526" t="s">
        <v>254</v>
      </c>
      <c r="C27" s="527"/>
      <c r="D27" s="527"/>
      <c r="E27" s="535" t="s">
        <v>239</v>
      </c>
      <c r="F27" s="536"/>
      <c r="G27" s="536"/>
      <c r="H27" s="536"/>
      <c r="I27" s="536"/>
    </row>
    <row r="28" spans="2:15" ht="30" customHeight="1">
      <c r="B28" s="526" t="s">
        <v>255</v>
      </c>
      <c r="C28" s="527"/>
      <c r="D28" s="527"/>
      <c r="E28" s="535" t="s">
        <v>240</v>
      </c>
      <c r="F28" s="536"/>
      <c r="G28" s="536"/>
      <c r="H28" s="536"/>
      <c r="I28" s="536"/>
    </row>
    <row r="29" spans="2:15" ht="30" customHeight="1">
      <c r="B29" s="526" t="s">
        <v>257</v>
      </c>
      <c r="C29" s="527"/>
      <c r="D29" s="527"/>
      <c r="E29" s="528" t="s">
        <v>241</v>
      </c>
      <c r="F29" s="529"/>
      <c r="G29" s="529"/>
      <c r="H29" s="529"/>
      <c r="I29" s="530"/>
    </row>
  </sheetData>
  <mergeCells count="34">
    <mergeCell ref="E19:I19"/>
    <mergeCell ref="B2:I2"/>
    <mergeCell ref="B4:I5"/>
    <mergeCell ref="B14:I14"/>
    <mergeCell ref="B15:D15"/>
    <mergeCell ref="E15:I15"/>
    <mergeCell ref="B16:D16"/>
    <mergeCell ref="E16:I16"/>
    <mergeCell ref="B17:D17"/>
    <mergeCell ref="E17:I17"/>
    <mergeCell ref="K17:O17"/>
    <mergeCell ref="B18:D18"/>
    <mergeCell ref="E18:I18"/>
    <mergeCell ref="B25:D25"/>
    <mergeCell ref="E25:I25"/>
    <mergeCell ref="B20:D20"/>
    <mergeCell ref="E20:I20"/>
    <mergeCell ref="B21:D21"/>
    <mergeCell ref="E21:I21"/>
    <mergeCell ref="B22:D22"/>
    <mergeCell ref="E22:I22"/>
    <mergeCell ref="B23:D23"/>
    <mergeCell ref="E23:I23"/>
    <mergeCell ref="B24:D24"/>
    <mergeCell ref="E24:I24"/>
    <mergeCell ref="B19:D19"/>
    <mergeCell ref="B29:D29"/>
    <mergeCell ref="E29:I29"/>
    <mergeCell ref="B26:D26"/>
    <mergeCell ref="E26:I26"/>
    <mergeCell ref="B27:D27"/>
    <mergeCell ref="E27:I27"/>
    <mergeCell ref="B28:D28"/>
    <mergeCell ref="E28:I28"/>
  </mergeCells>
  <phoneticPr fontId="2"/>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21"/>
  <sheetViews>
    <sheetView showGridLines="0" view="pageBreakPreview" topLeftCell="C2" zoomScale="60" zoomScaleNormal="85" workbookViewId="0">
      <pane xSplit="3" ySplit="5" topLeftCell="F7" activePane="bottomRight" state="frozen"/>
      <selection activeCell="G47" sqref="G47"/>
      <selection pane="topRight" activeCell="G47" sqref="G47"/>
      <selection pane="bottomLeft" activeCell="G47" sqref="G47"/>
      <selection pane="bottomRight" activeCell="C2" sqref="C2"/>
    </sheetView>
  </sheetViews>
  <sheetFormatPr defaultColWidth="9" defaultRowHeight="30" customHeight="1"/>
  <cols>
    <col min="1" max="1" width="9" style="10" customWidth="1"/>
    <col min="2" max="2" width="5.125" style="10" customWidth="1"/>
    <col min="3" max="3" width="2.625" style="10" customWidth="1"/>
    <col min="4" max="4" width="3.625" style="8" customWidth="1"/>
    <col min="5" max="5" width="24.625" style="8" customWidth="1"/>
    <col min="6" max="8" width="9.625" style="8" customWidth="1"/>
    <col min="9" max="10" width="9.625" style="2" customWidth="1"/>
    <col min="11" max="12" width="9.625" style="8" customWidth="1"/>
    <col min="13" max="13" width="9.625" style="2" customWidth="1"/>
    <col min="14" max="15" width="9.625" style="8" customWidth="1"/>
    <col min="16" max="20" width="9.625" style="2" customWidth="1"/>
    <col min="21" max="21" width="13.875" style="2" customWidth="1"/>
    <col min="22" max="68" width="9.125" style="2" customWidth="1"/>
    <col min="69" max="16384" width="9" style="2"/>
  </cols>
  <sheetData>
    <row r="1" spans="1:68" s="3" customFormat="1" ht="18.600000000000001" customHeight="1">
      <c r="A1" s="9"/>
      <c r="B1" s="9"/>
      <c r="C1" s="9"/>
      <c r="D1" s="1"/>
      <c r="E1" s="1"/>
      <c r="F1" s="1"/>
      <c r="G1" s="1"/>
      <c r="H1" s="1"/>
      <c r="I1" s="1"/>
      <c r="J1" s="2"/>
      <c r="K1" s="1"/>
      <c r="L1" s="1"/>
      <c r="M1" s="1"/>
      <c r="N1" s="1"/>
      <c r="O1" s="1"/>
      <c r="P1" s="1"/>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ht="15" customHeight="1">
      <c r="D2" s="545" t="s">
        <v>15</v>
      </c>
      <c r="E2" s="545"/>
      <c r="F2" s="545"/>
      <c r="G2" s="545"/>
      <c r="H2" s="545"/>
      <c r="I2" s="545"/>
      <c r="J2" s="545"/>
      <c r="K2" s="545"/>
      <c r="L2" s="545"/>
      <c r="M2" s="545"/>
      <c r="N2" s="545"/>
      <c r="O2" s="545"/>
      <c r="P2" s="545"/>
      <c r="Q2" s="545"/>
      <c r="R2" s="545"/>
      <c r="S2" s="545"/>
      <c r="T2" s="545"/>
      <c r="U2" s="545"/>
    </row>
    <row r="3" spans="1:68" ht="17.25" customHeight="1" thickBot="1">
      <c r="D3" s="3"/>
      <c r="E3" s="4"/>
      <c r="F3" s="4"/>
      <c r="G3" s="4"/>
      <c r="H3" s="4"/>
      <c r="I3" s="4"/>
      <c r="J3" s="4"/>
      <c r="K3" s="4"/>
      <c r="L3" s="4"/>
      <c r="M3" s="4"/>
      <c r="N3" s="4"/>
      <c r="O3" s="4"/>
      <c r="P3" s="4"/>
      <c r="Q3" s="4"/>
      <c r="R3" s="4"/>
      <c r="S3" s="4"/>
      <c r="T3" s="4"/>
      <c r="U3" s="3" t="s">
        <v>0</v>
      </c>
    </row>
    <row r="4" spans="1:68" ht="17.25" customHeight="1">
      <c r="D4" s="550" t="s">
        <v>4</v>
      </c>
      <c r="E4" s="551"/>
      <c r="F4" s="559" t="s">
        <v>3</v>
      </c>
      <c r="G4" s="560"/>
      <c r="H4" s="560"/>
      <c r="I4" s="560"/>
      <c r="J4" s="560"/>
      <c r="K4" s="560"/>
      <c r="L4" s="560"/>
      <c r="M4" s="560"/>
      <c r="N4" s="560"/>
      <c r="O4" s="560"/>
      <c r="P4" s="560"/>
      <c r="Q4" s="560"/>
      <c r="R4" s="560"/>
      <c r="S4" s="560"/>
      <c r="T4" s="561"/>
      <c r="U4" s="556" t="s">
        <v>2</v>
      </c>
    </row>
    <row r="5" spans="1:68" ht="21.75" customHeight="1">
      <c r="D5" s="552"/>
      <c r="E5" s="553"/>
      <c r="F5" s="501">
        <v>4</v>
      </c>
      <c r="G5" s="74">
        <f>F5+1</f>
        <v>5</v>
      </c>
      <c r="H5" s="74">
        <f t="shared" ref="H5:H6" si="0">G5+1</f>
        <v>6</v>
      </c>
      <c r="I5" s="74">
        <f t="shared" ref="I5:I6" si="1">H5+1</f>
        <v>7</v>
      </c>
      <c r="J5" s="74">
        <f t="shared" ref="J5:J6" si="2">I5+1</f>
        <v>8</v>
      </c>
      <c r="K5" s="74">
        <f>J5+1</f>
        <v>9</v>
      </c>
      <c r="L5" s="74">
        <f t="shared" ref="L5:L6" si="3">K5+1</f>
        <v>10</v>
      </c>
      <c r="M5" s="74">
        <f t="shared" ref="M5:M6" si="4">L5+1</f>
        <v>11</v>
      </c>
      <c r="N5" s="74">
        <f>M5+1</f>
        <v>12</v>
      </c>
      <c r="O5" s="74">
        <f t="shared" ref="O5:O6" si="5">N5+1</f>
        <v>13</v>
      </c>
      <c r="P5" s="74">
        <f t="shared" ref="P5:P6" si="6">O5+1</f>
        <v>14</v>
      </c>
      <c r="Q5" s="74">
        <f t="shared" ref="Q5:Q6" si="7">P5+1</f>
        <v>15</v>
      </c>
      <c r="R5" s="74">
        <f t="shared" ref="R5:R6" si="8">Q5+1</f>
        <v>16</v>
      </c>
      <c r="S5" s="74">
        <f t="shared" ref="S5:S6" si="9">R5+1</f>
        <v>17</v>
      </c>
      <c r="T5" s="502">
        <f t="shared" ref="T5:T6" si="10">S5+1</f>
        <v>18</v>
      </c>
      <c r="U5" s="557"/>
    </row>
    <row r="6" spans="1:68" ht="21.75" customHeight="1" thickBot="1">
      <c r="D6" s="554"/>
      <c r="E6" s="555"/>
      <c r="F6" s="503">
        <f>F5+2018</f>
        <v>2022</v>
      </c>
      <c r="G6" s="137">
        <f>F6+1</f>
        <v>2023</v>
      </c>
      <c r="H6" s="137">
        <f t="shared" si="0"/>
        <v>2024</v>
      </c>
      <c r="I6" s="137">
        <f t="shared" si="1"/>
        <v>2025</v>
      </c>
      <c r="J6" s="137">
        <f t="shared" si="2"/>
        <v>2026</v>
      </c>
      <c r="K6" s="137">
        <f t="shared" ref="K6" si="11">J6+1</f>
        <v>2027</v>
      </c>
      <c r="L6" s="137">
        <f t="shared" si="3"/>
        <v>2028</v>
      </c>
      <c r="M6" s="137">
        <f t="shared" si="4"/>
        <v>2029</v>
      </c>
      <c r="N6" s="137">
        <f t="shared" ref="N6" si="12">M6+1</f>
        <v>2030</v>
      </c>
      <c r="O6" s="137">
        <f t="shared" si="5"/>
        <v>2031</v>
      </c>
      <c r="P6" s="137">
        <f t="shared" si="6"/>
        <v>2032</v>
      </c>
      <c r="Q6" s="137">
        <f t="shared" si="7"/>
        <v>2033</v>
      </c>
      <c r="R6" s="137">
        <f t="shared" si="8"/>
        <v>2034</v>
      </c>
      <c r="S6" s="137">
        <f t="shared" si="9"/>
        <v>2035</v>
      </c>
      <c r="T6" s="504">
        <f t="shared" si="10"/>
        <v>2036</v>
      </c>
      <c r="U6" s="558"/>
    </row>
    <row r="7" spans="1:68" ht="50.1" customHeight="1">
      <c r="D7" s="546" t="s">
        <v>1</v>
      </c>
      <c r="E7" s="510" t="s">
        <v>21</v>
      </c>
      <c r="F7" s="511"/>
      <c r="G7" s="512"/>
      <c r="H7" s="512"/>
      <c r="I7" s="513"/>
      <c r="J7" s="512"/>
      <c r="K7" s="512"/>
      <c r="L7" s="512"/>
      <c r="M7" s="513"/>
      <c r="N7" s="512"/>
      <c r="O7" s="512"/>
      <c r="P7" s="513"/>
      <c r="Q7" s="512"/>
      <c r="R7" s="512"/>
      <c r="S7" s="512"/>
      <c r="T7" s="514"/>
      <c r="U7" s="515">
        <f>SUM(F7:T7)</f>
        <v>0</v>
      </c>
    </row>
    <row r="8" spans="1:68" ht="50.1" customHeight="1">
      <c r="D8" s="547"/>
      <c r="E8" s="498" t="s">
        <v>22</v>
      </c>
      <c r="F8" s="505"/>
      <c r="G8" s="208"/>
      <c r="H8" s="208"/>
      <c r="I8" s="209"/>
      <c r="J8" s="208"/>
      <c r="K8" s="208"/>
      <c r="L8" s="208"/>
      <c r="M8" s="209"/>
      <c r="N8" s="208"/>
      <c r="O8" s="208"/>
      <c r="P8" s="209"/>
      <c r="Q8" s="208"/>
      <c r="R8" s="208"/>
      <c r="S8" s="208"/>
      <c r="T8" s="210"/>
      <c r="U8" s="58">
        <f>SUM(F8:T8)</f>
        <v>0</v>
      </c>
    </row>
    <row r="9" spans="1:68" ht="50.1" customHeight="1">
      <c r="D9" s="547"/>
      <c r="E9" s="498" t="s">
        <v>37</v>
      </c>
      <c r="F9" s="505"/>
      <c r="G9" s="208"/>
      <c r="H9" s="208"/>
      <c r="I9" s="208"/>
      <c r="J9" s="208"/>
      <c r="K9" s="208"/>
      <c r="L9" s="208"/>
      <c r="M9" s="208"/>
      <c r="N9" s="208"/>
      <c r="O9" s="208"/>
      <c r="P9" s="208"/>
      <c r="Q9" s="208"/>
      <c r="R9" s="208"/>
      <c r="S9" s="208"/>
      <c r="T9" s="210"/>
      <c r="U9" s="58">
        <f>SUM(F9:T9)</f>
        <v>0</v>
      </c>
    </row>
    <row r="10" spans="1:68" ht="50.1" customHeight="1">
      <c r="D10" s="547"/>
      <c r="E10" s="498" t="s">
        <v>43</v>
      </c>
      <c r="F10" s="505"/>
      <c r="G10" s="208"/>
      <c r="H10" s="208"/>
      <c r="I10" s="208"/>
      <c r="J10" s="208"/>
      <c r="K10" s="208"/>
      <c r="L10" s="208"/>
      <c r="M10" s="208"/>
      <c r="N10" s="208"/>
      <c r="O10" s="208"/>
      <c r="P10" s="208"/>
      <c r="Q10" s="208"/>
      <c r="R10" s="208"/>
      <c r="S10" s="208"/>
      <c r="T10" s="210"/>
      <c r="U10" s="497">
        <f>SUM(F10:T10)</f>
        <v>0</v>
      </c>
    </row>
    <row r="11" spans="1:68" ht="50.1" customHeight="1">
      <c r="D11" s="548"/>
      <c r="E11" s="498" t="s">
        <v>271</v>
      </c>
      <c r="F11" s="516">
        <v>0</v>
      </c>
      <c r="G11" s="517">
        <v>0</v>
      </c>
      <c r="H11" s="517">
        <v>0</v>
      </c>
      <c r="I11" s="517">
        <v>0</v>
      </c>
      <c r="J11" s="517">
        <v>0</v>
      </c>
      <c r="K11" s="517">
        <v>0</v>
      </c>
      <c r="L11" s="517">
        <v>0</v>
      </c>
      <c r="M11" s="517">
        <v>0</v>
      </c>
      <c r="N11" s="517">
        <v>0</v>
      </c>
      <c r="O11" s="517">
        <v>0</v>
      </c>
      <c r="P11" s="517">
        <v>0</v>
      </c>
      <c r="Q11" s="517">
        <v>0</v>
      </c>
      <c r="R11" s="517">
        <v>0</v>
      </c>
      <c r="S11" s="517">
        <v>0</v>
      </c>
      <c r="T11" s="518">
        <v>0</v>
      </c>
      <c r="U11" s="497">
        <f t="shared" ref="U11:U14" si="13">SUM(F11:T11)</f>
        <v>0</v>
      </c>
    </row>
    <row r="12" spans="1:68" ht="50.1" customHeight="1">
      <c r="D12" s="548"/>
      <c r="E12" s="498" t="s">
        <v>272</v>
      </c>
      <c r="F12" s="516">
        <v>0</v>
      </c>
      <c r="G12" s="517">
        <v>0</v>
      </c>
      <c r="H12" s="517">
        <v>0</v>
      </c>
      <c r="I12" s="517">
        <v>0</v>
      </c>
      <c r="J12" s="517">
        <v>0</v>
      </c>
      <c r="K12" s="517">
        <v>0</v>
      </c>
      <c r="L12" s="517">
        <v>0</v>
      </c>
      <c r="M12" s="517">
        <v>0</v>
      </c>
      <c r="N12" s="517">
        <v>0</v>
      </c>
      <c r="O12" s="517">
        <v>0</v>
      </c>
      <c r="P12" s="517">
        <v>0</v>
      </c>
      <c r="Q12" s="517">
        <v>0</v>
      </c>
      <c r="R12" s="517">
        <v>0</v>
      </c>
      <c r="S12" s="517">
        <v>0</v>
      </c>
      <c r="T12" s="518">
        <v>0</v>
      </c>
      <c r="U12" s="497">
        <f t="shared" si="13"/>
        <v>0</v>
      </c>
    </row>
    <row r="13" spans="1:68" ht="50.1" customHeight="1">
      <c r="D13" s="548"/>
      <c r="E13" s="498" t="s">
        <v>273</v>
      </c>
      <c r="F13" s="516">
        <v>0</v>
      </c>
      <c r="G13" s="517">
        <v>0</v>
      </c>
      <c r="H13" s="517">
        <v>0</v>
      </c>
      <c r="I13" s="517">
        <v>0</v>
      </c>
      <c r="J13" s="517">
        <v>0</v>
      </c>
      <c r="K13" s="517">
        <v>0</v>
      </c>
      <c r="L13" s="517">
        <v>0</v>
      </c>
      <c r="M13" s="517">
        <v>0</v>
      </c>
      <c r="N13" s="517">
        <v>0</v>
      </c>
      <c r="O13" s="517">
        <v>0</v>
      </c>
      <c r="P13" s="517">
        <v>0</v>
      </c>
      <c r="Q13" s="517">
        <v>0</v>
      </c>
      <c r="R13" s="517">
        <v>0</v>
      </c>
      <c r="S13" s="517">
        <v>0</v>
      </c>
      <c r="T13" s="518">
        <v>0</v>
      </c>
      <c r="U13" s="497">
        <f t="shared" si="13"/>
        <v>0</v>
      </c>
    </row>
    <row r="14" spans="1:68" ht="50.1" customHeight="1">
      <c r="D14" s="548"/>
      <c r="E14" s="498" t="s">
        <v>274</v>
      </c>
      <c r="F14" s="516">
        <v>0</v>
      </c>
      <c r="G14" s="517">
        <v>0</v>
      </c>
      <c r="H14" s="517">
        <v>0</v>
      </c>
      <c r="I14" s="517">
        <v>0</v>
      </c>
      <c r="J14" s="517">
        <v>0</v>
      </c>
      <c r="K14" s="517">
        <v>0</v>
      </c>
      <c r="L14" s="517">
        <v>0</v>
      </c>
      <c r="M14" s="517">
        <v>0</v>
      </c>
      <c r="N14" s="517">
        <v>0</v>
      </c>
      <c r="O14" s="517">
        <v>0</v>
      </c>
      <c r="P14" s="517">
        <v>0</v>
      </c>
      <c r="Q14" s="517">
        <v>0</v>
      </c>
      <c r="R14" s="517">
        <v>0</v>
      </c>
      <c r="S14" s="517">
        <v>0</v>
      </c>
      <c r="T14" s="518">
        <v>0</v>
      </c>
      <c r="U14" s="497">
        <f t="shared" si="13"/>
        <v>0</v>
      </c>
    </row>
    <row r="15" spans="1:68" ht="50.1" customHeight="1">
      <c r="D15" s="547"/>
      <c r="E15" s="499" t="s">
        <v>275</v>
      </c>
      <c r="F15" s="506">
        <f t="shared" ref="F15:T15" si="14">+F7+F8+F9+F10</f>
        <v>0</v>
      </c>
      <c r="G15" s="52">
        <f t="shared" si="14"/>
        <v>0</v>
      </c>
      <c r="H15" s="52">
        <f t="shared" si="14"/>
        <v>0</v>
      </c>
      <c r="I15" s="53">
        <f t="shared" si="14"/>
        <v>0</v>
      </c>
      <c r="J15" s="54">
        <f t="shared" si="14"/>
        <v>0</v>
      </c>
      <c r="K15" s="52">
        <f t="shared" si="14"/>
        <v>0</v>
      </c>
      <c r="L15" s="52">
        <f t="shared" si="14"/>
        <v>0</v>
      </c>
      <c r="M15" s="53">
        <f t="shared" si="14"/>
        <v>0</v>
      </c>
      <c r="N15" s="52">
        <f t="shared" si="14"/>
        <v>0</v>
      </c>
      <c r="O15" s="52">
        <f t="shared" si="14"/>
        <v>0</v>
      </c>
      <c r="P15" s="53">
        <f t="shared" si="14"/>
        <v>0</v>
      </c>
      <c r="Q15" s="54">
        <f t="shared" si="14"/>
        <v>0</v>
      </c>
      <c r="R15" s="54">
        <f t="shared" si="14"/>
        <v>0</v>
      </c>
      <c r="S15" s="54">
        <f t="shared" si="14"/>
        <v>0</v>
      </c>
      <c r="T15" s="507">
        <f t="shared" si="14"/>
        <v>0</v>
      </c>
      <c r="U15" s="211">
        <f>U7+U8+U9+U10</f>
        <v>0</v>
      </c>
    </row>
    <row r="16" spans="1:68" ht="50.1" customHeight="1" thickBot="1">
      <c r="D16" s="549"/>
      <c r="E16" s="500" t="s">
        <v>276</v>
      </c>
      <c r="F16" s="508">
        <f t="shared" ref="F16:I16" si="15">F15*1.1</f>
        <v>0</v>
      </c>
      <c r="G16" s="55">
        <f t="shared" si="15"/>
        <v>0</v>
      </c>
      <c r="H16" s="55">
        <f t="shared" si="15"/>
        <v>0</v>
      </c>
      <c r="I16" s="56">
        <f t="shared" si="15"/>
        <v>0</v>
      </c>
      <c r="J16" s="57">
        <f>J15*1.1</f>
        <v>0</v>
      </c>
      <c r="K16" s="55">
        <f t="shared" ref="K16:P16" si="16">K15*1.1</f>
        <v>0</v>
      </c>
      <c r="L16" s="55">
        <f t="shared" si="16"/>
        <v>0</v>
      </c>
      <c r="M16" s="56">
        <f t="shared" si="16"/>
        <v>0</v>
      </c>
      <c r="N16" s="55">
        <f t="shared" si="16"/>
        <v>0</v>
      </c>
      <c r="O16" s="55">
        <f t="shared" si="16"/>
        <v>0</v>
      </c>
      <c r="P16" s="56">
        <f t="shared" si="16"/>
        <v>0</v>
      </c>
      <c r="Q16" s="57">
        <f>Q15*1.1</f>
        <v>0</v>
      </c>
      <c r="R16" s="57">
        <f t="shared" ref="R16:T16" si="17">R15*1.1</f>
        <v>0</v>
      </c>
      <c r="S16" s="57">
        <f t="shared" si="17"/>
        <v>0</v>
      </c>
      <c r="T16" s="509">
        <f t="shared" si="17"/>
        <v>0</v>
      </c>
      <c r="U16" s="59">
        <f>U15*1.1</f>
        <v>0</v>
      </c>
    </row>
    <row r="17" spans="4:21" ht="13.35" customHeight="1">
      <c r="D17" s="213"/>
      <c r="E17" s="214"/>
      <c r="F17" s="6"/>
      <c r="G17" s="6"/>
      <c r="H17" s="6"/>
      <c r="I17" s="5"/>
      <c r="J17" s="5"/>
      <c r="K17" s="6"/>
      <c r="L17" s="6"/>
      <c r="M17" s="5"/>
      <c r="N17" s="6"/>
      <c r="O17" s="6"/>
      <c r="P17" s="5"/>
      <c r="Q17" s="5"/>
      <c r="R17" s="5"/>
      <c r="S17" s="5"/>
      <c r="T17" s="5"/>
      <c r="U17" s="5"/>
    </row>
    <row r="18" spans="4:21" ht="13.35" customHeight="1">
      <c r="D18" s="213"/>
      <c r="E18" s="214"/>
      <c r="F18" s="6"/>
      <c r="G18" s="6"/>
      <c r="H18" s="6"/>
      <c r="I18" s="5"/>
      <c r="J18" s="5"/>
      <c r="K18" s="6"/>
      <c r="L18" s="6"/>
      <c r="M18" s="5"/>
      <c r="N18" s="6"/>
      <c r="O18" s="6"/>
      <c r="P18" s="5"/>
      <c r="Q18" s="5"/>
      <c r="R18" s="5"/>
      <c r="S18" s="5"/>
      <c r="T18" s="5"/>
      <c r="U18" s="5"/>
    </row>
    <row r="19" spans="4:21" ht="13.35" customHeight="1">
      <c r="D19" s="213"/>
      <c r="E19" s="214"/>
      <c r="F19" s="6"/>
      <c r="G19" s="6"/>
      <c r="H19" s="6"/>
      <c r="I19" s="5"/>
      <c r="J19" s="5"/>
      <c r="K19" s="6"/>
      <c r="L19" s="6"/>
      <c r="M19" s="5"/>
      <c r="N19" s="6"/>
      <c r="O19" s="6"/>
      <c r="P19" s="5"/>
      <c r="Q19" s="5"/>
      <c r="R19" s="5"/>
      <c r="S19" s="5"/>
      <c r="T19" s="5"/>
      <c r="U19" s="5"/>
    </row>
    <row r="20" spans="4:21" ht="30" customHeight="1">
      <c r="D20" s="5"/>
      <c r="E20" s="6"/>
      <c r="F20" s="6"/>
      <c r="G20" s="6"/>
      <c r="H20" s="6"/>
      <c r="I20" s="6"/>
      <c r="J20" s="6"/>
      <c r="K20" s="6"/>
      <c r="L20" s="6"/>
      <c r="M20" s="6"/>
      <c r="N20" s="6"/>
      <c r="O20" s="6"/>
      <c r="P20" s="6"/>
      <c r="Q20" s="6"/>
      <c r="R20" s="6"/>
      <c r="S20" s="6"/>
      <c r="T20" s="5"/>
      <c r="U20" s="5"/>
    </row>
    <row r="21" spans="4:21" ht="30" customHeight="1">
      <c r="D21" s="7"/>
    </row>
  </sheetData>
  <protectedRanges>
    <protectedRange sqref="D17:E19" name="範囲1_1"/>
  </protectedRanges>
  <mergeCells count="5">
    <mergeCell ref="D2:U2"/>
    <mergeCell ref="D7:D16"/>
    <mergeCell ref="D4:E6"/>
    <mergeCell ref="U4:U6"/>
    <mergeCell ref="F4:T4"/>
  </mergeCells>
  <phoneticPr fontId="2"/>
  <pageMargins left="0.39370078740157483" right="0.39370078740157483" top="0.59055118110236227" bottom="0.59055118110236227" header="0.39370078740157483" footer="0.39370078740157483"/>
  <pageSetup paperSize="8" orientation="landscape" r:id="rId1"/>
  <headerFooter alignWithMargins="0">
    <oddHeader>&amp;R&amp;"+,標準"(&amp;A)</oddHeader>
  </headerFooter>
  <ignoredErrors>
    <ignoredError sqref="D6:E6 U8 U6 D15:D16 R2:T3 R16:T16 U2:U4 D3:E4 D7:D8 J16 F3:J3 E2:J2 F1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Y43"/>
  <sheetViews>
    <sheetView showGridLines="0" view="pageBreakPreview" zoomScale="60" zoomScaleNormal="85" workbookViewId="0"/>
  </sheetViews>
  <sheetFormatPr defaultColWidth="9" defaultRowHeight="13.5"/>
  <cols>
    <col min="1" max="1" width="2.125" style="11" customWidth="1"/>
    <col min="2" max="2" width="2.5" style="12" customWidth="1"/>
    <col min="3" max="3" width="2.875" style="12" customWidth="1"/>
    <col min="4" max="4" width="4" style="12" customWidth="1"/>
    <col min="5" max="5" width="30.625" style="12" customWidth="1"/>
    <col min="6" max="6" width="15.625" style="13" customWidth="1"/>
    <col min="7" max="7" width="9.625" style="13" customWidth="1"/>
    <col min="8" max="23" width="10.625" style="11" customWidth="1"/>
    <col min="24" max="24" width="29.125" style="11" bestFit="1" customWidth="1"/>
    <col min="25" max="25" width="13.875" style="11" customWidth="1"/>
    <col min="26" max="26" width="2.5" style="11" customWidth="1"/>
    <col min="27" max="16384" width="9" style="11"/>
  </cols>
  <sheetData>
    <row r="2" spans="1:25" ht="21.75" customHeight="1">
      <c r="A2" s="14"/>
      <c r="B2" s="562" t="s">
        <v>27</v>
      </c>
      <c r="C2" s="562"/>
      <c r="D2" s="562"/>
      <c r="E2" s="562"/>
      <c r="F2" s="562"/>
      <c r="G2" s="562"/>
      <c r="H2" s="562"/>
      <c r="I2" s="562"/>
      <c r="J2" s="562"/>
      <c r="K2" s="562"/>
      <c r="L2" s="562"/>
      <c r="M2" s="562"/>
      <c r="N2" s="562"/>
      <c r="O2" s="562"/>
      <c r="P2" s="562"/>
      <c r="Q2" s="562"/>
      <c r="R2" s="562"/>
      <c r="S2" s="562"/>
      <c r="T2" s="562"/>
      <c r="U2" s="562"/>
      <c r="V2" s="562"/>
      <c r="W2" s="562"/>
      <c r="X2" s="562"/>
      <c r="Y2" s="562"/>
    </row>
    <row r="3" spans="1:25" ht="3.75" customHeight="1" thickBot="1">
      <c r="A3" s="14"/>
    </row>
    <row r="4" spans="1:25">
      <c r="B4" s="563" t="s">
        <v>5</v>
      </c>
      <c r="C4" s="564"/>
      <c r="D4" s="564"/>
      <c r="E4" s="564"/>
      <c r="F4" s="564"/>
      <c r="G4" s="565"/>
      <c r="H4" s="75">
        <f>様式第9号1!F5</f>
        <v>4</v>
      </c>
      <c r="I4" s="76">
        <f>H4+1</f>
        <v>5</v>
      </c>
      <c r="J4" s="76">
        <f t="shared" ref="J4" si="0">I4+1</f>
        <v>6</v>
      </c>
      <c r="K4" s="76">
        <f t="shared" ref="K4:M4" si="1">J4+1</f>
        <v>7</v>
      </c>
      <c r="L4" s="76">
        <f t="shared" si="1"/>
        <v>8</v>
      </c>
      <c r="M4" s="76">
        <f t="shared" si="1"/>
        <v>9</v>
      </c>
      <c r="N4" s="76">
        <f t="shared" ref="N4:V4" si="2">M4+1</f>
        <v>10</v>
      </c>
      <c r="O4" s="76">
        <f t="shared" si="2"/>
        <v>11</v>
      </c>
      <c r="P4" s="76">
        <f t="shared" si="2"/>
        <v>12</v>
      </c>
      <c r="Q4" s="76">
        <f t="shared" si="2"/>
        <v>13</v>
      </c>
      <c r="R4" s="76">
        <f t="shared" si="2"/>
        <v>14</v>
      </c>
      <c r="S4" s="76">
        <f t="shared" si="2"/>
        <v>15</v>
      </c>
      <c r="T4" s="76">
        <f t="shared" si="2"/>
        <v>16</v>
      </c>
      <c r="U4" s="76">
        <f t="shared" si="2"/>
        <v>17</v>
      </c>
      <c r="V4" s="76">
        <f t="shared" si="2"/>
        <v>18</v>
      </c>
      <c r="W4" s="569" t="s">
        <v>6</v>
      </c>
      <c r="X4" s="563" t="s">
        <v>7</v>
      </c>
      <c r="Y4" s="571"/>
    </row>
    <row r="5" spans="1:25" ht="14.25" thickBot="1">
      <c r="B5" s="566"/>
      <c r="C5" s="567"/>
      <c r="D5" s="567"/>
      <c r="E5" s="567"/>
      <c r="F5" s="567"/>
      <c r="G5" s="568"/>
      <c r="H5" s="136">
        <f>様式第9号1!F6</f>
        <v>2022</v>
      </c>
      <c r="I5" s="138">
        <f>H5+1</f>
        <v>2023</v>
      </c>
      <c r="J5" s="138">
        <f t="shared" ref="J5" si="3">I5+1</f>
        <v>2024</v>
      </c>
      <c r="K5" s="138">
        <f t="shared" ref="K5:M5" si="4">J5+1</f>
        <v>2025</v>
      </c>
      <c r="L5" s="138">
        <f t="shared" si="4"/>
        <v>2026</v>
      </c>
      <c r="M5" s="138">
        <f t="shared" si="4"/>
        <v>2027</v>
      </c>
      <c r="N5" s="138">
        <f t="shared" ref="N5:V5" si="5">M5+1</f>
        <v>2028</v>
      </c>
      <c r="O5" s="138">
        <f t="shared" si="5"/>
        <v>2029</v>
      </c>
      <c r="P5" s="138">
        <f t="shared" si="5"/>
        <v>2030</v>
      </c>
      <c r="Q5" s="138">
        <f t="shared" si="5"/>
        <v>2031</v>
      </c>
      <c r="R5" s="138">
        <f t="shared" si="5"/>
        <v>2032</v>
      </c>
      <c r="S5" s="138">
        <f t="shared" si="5"/>
        <v>2033</v>
      </c>
      <c r="T5" s="138">
        <f t="shared" si="5"/>
        <v>2034</v>
      </c>
      <c r="U5" s="138">
        <f t="shared" si="5"/>
        <v>2035</v>
      </c>
      <c r="V5" s="138">
        <f t="shared" si="5"/>
        <v>2036</v>
      </c>
      <c r="W5" s="570"/>
      <c r="X5" s="566"/>
      <c r="Y5" s="572"/>
    </row>
    <row r="6" spans="1:25" ht="30" customHeight="1" thickBot="1">
      <c r="B6" s="60" t="s">
        <v>17</v>
      </c>
      <c r="C6" s="61"/>
      <c r="D6" s="61"/>
      <c r="E6" s="61"/>
      <c r="F6" s="61"/>
      <c r="G6" s="61" t="s">
        <v>13</v>
      </c>
      <c r="H6" s="69">
        <v>36274.1</v>
      </c>
      <c r="I6" s="68">
        <v>35668.870000000003</v>
      </c>
      <c r="J6" s="77">
        <v>35077.410000000003</v>
      </c>
      <c r="K6" s="77">
        <v>34480.870000000003</v>
      </c>
      <c r="L6" s="68">
        <v>33892.33</v>
      </c>
      <c r="M6" s="77">
        <v>33301.550000000003</v>
      </c>
      <c r="N6" s="68">
        <v>32716.28</v>
      </c>
      <c r="O6" s="77">
        <v>32136.52</v>
      </c>
      <c r="P6" s="68">
        <v>31552.41</v>
      </c>
      <c r="Q6" s="77">
        <v>30976.36</v>
      </c>
      <c r="R6" s="68">
        <v>30407.88</v>
      </c>
      <c r="S6" s="77">
        <v>29864.89</v>
      </c>
      <c r="T6" s="68">
        <v>29322.94</v>
      </c>
      <c r="U6" s="68">
        <v>28779.72</v>
      </c>
      <c r="V6" s="68">
        <v>28244.74</v>
      </c>
      <c r="W6" s="62">
        <f>SUM(H6:V6)</f>
        <v>482696.87</v>
      </c>
      <c r="X6" s="63" t="s">
        <v>64</v>
      </c>
      <c r="Y6" s="64"/>
    </row>
    <row r="7" spans="1:25" ht="9.9499999999999993" customHeight="1" thickBot="1">
      <c r="B7" s="45"/>
      <c r="C7" s="27"/>
      <c r="D7" s="27"/>
      <c r="E7" s="27"/>
      <c r="F7" s="478"/>
      <c r="G7" s="27"/>
      <c r="H7" s="47"/>
      <c r="I7" s="47"/>
      <c r="J7" s="47"/>
      <c r="K7" s="47"/>
      <c r="L7" s="47"/>
      <c r="M7" s="47"/>
      <c r="N7" s="47"/>
      <c r="O7" s="47"/>
      <c r="P7" s="47"/>
      <c r="Q7" s="47"/>
      <c r="R7" s="47"/>
      <c r="S7" s="47"/>
      <c r="T7" s="47"/>
      <c r="U7" s="47"/>
      <c r="V7" s="47"/>
      <c r="W7" s="47"/>
      <c r="X7" s="47"/>
      <c r="Y7" s="46"/>
    </row>
    <row r="8" spans="1:25" ht="30" customHeight="1" thickBot="1">
      <c r="B8" s="15" t="s">
        <v>14</v>
      </c>
      <c r="C8" s="16"/>
      <c r="D8" s="16"/>
      <c r="E8" s="16"/>
      <c r="F8" s="47"/>
      <c r="G8" s="17" t="s">
        <v>8</v>
      </c>
      <c r="H8" s="18">
        <f t="shared" ref="H8:V8" si="6">+H10+H34</f>
        <v>0</v>
      </c>
      <c r="I8" s="18">
        <f t="shared" si="6"/>
        <v>0</v>
      </c>
      <c r="J8" s="18">
        <f t="shared" si="6"/>
        <v>0</v>
      </c>
      <c r="K8" s="18">
        <f t="shared" si="6"/>
        <v>0</v>
      </c>
      <c r="L8" s="18">
        <f t="shared" si="6"/>
        <v>0</v>
      </c>
      <c r="M8" s="18">
        <f t="shared" si="6"/>
        <v>0</v>
      </c>
      <c r="N8" s="18">
        <f t="shared" si="6"/>
        <v>0</v>
      </c>
      <c r="O8" s="18">
        <f t="shared" si="6"/>
        <v>0</v>
      </c>
      <c r="P8" s="18">
        <f t="shared" si="6"/>
        <v>0</v>
      </c>
      <c r="Q8" s="18">
        <f t="shared" si="6"/>
        <v>0</v>
      </c>
      <c r="R8" s="18">
        <f t="shared" si="6"/>
        <v>0</v>
      </c>
      <c r="S8" s="18">
        <f t="shared" si="6"/>
        <v>0</v>
      </c>
      <c r="T8" s="18">
        <f t="shared" si="6"/>
        <v>0</v>
      </c>
      <c r="U8" s="18">
        <f t="shared" si="6"/>
        <v>0</v>
      </c>
      <c r="V8" s="18">
        <f t="shared" si="6"/>
        <v>0</v>
      </c>
      <c r="W8" s="19">
        <f>SUM(H8:V8)</f>
        <v>0</v>
      </c>
      <c r="X8" s="15"/>
      <c r="Y8" s="20"/>
    </row>
    <row r="9" spans="1:25" ht="9.9499999999999993" customHeight="1" thickBot="1">
      <c r="B9" s="21"/>
      <c r="C9" s="22"/>
      <c r="D9" s="22"/>
      <c r="E9" s="22"/>
      <c r="F9" s="23"/>
      <c r="G9" s="23"/>
      <c r="H9" s="22"/>
      <c r="I9" s="22"/>
      <c r="J9" s="22"/>
      <c r="K9" s="22"/>
      <c r="L9" s="22"/>
      <c r="M9" s="22"/>
      <c r="N9" s="22"/>
      <c r="O9" s="22"/>
      <c r="P9" s="22"/>
      <c r="Q9" s="22"/>
      <c r="R9" s="22"/>
      <c r="S9" s="22"/>
      <c r="T9" s="22"/>
      <c r="U9" s="22"/>
      <c r="V9" s="22"/>
      <c r="W9" s="119"/>
      <c r="X9" s="21"/>
      <c r="Y9" s="24"/>
    </row>
    <row r="10" spans="1:25" ht="30" customHeight="1">
      <c r="B10" s="25" t="s">
        <v>9</v>
      </c>
      <c r="C10" s="26"/>
      <c r="D10" s="26"/>
      <c r="E10" s="26"/>
      <c r="F10" s="478"/>
      <c r="G10" s="72"/>
      <c r="H10" s="28">
        <f t="shared" ref="H10:V10" si="7">+H11+H13+H15+H22</f>
        <v>0</v>
      </c>
      <c r="I10" s="28">
        <f t="shared" si="7"/>
        <v>0</v>
      </c>
      <c r="J10" s="28">
        <f t="shared" si="7"/>
        <v>0</v>
      </c>
      <c r="K10" s="28">
        <f t="shared" si="7"/>
        <v>0</v>
      </c>
      <c r="L10" s="28">
        <f t="shared" si="7"/>
        <v>0</v>
      </c>
      <c r="M10" s="28">
        <f t="shared" si="7"/>
        <v>0</v>
      </c>
      <c r="N10" s="28">
        <f t="shared" si="7"/>
        <v>0</v>
      </c>
      <c r="O10" s="28">
        <f t="shared" si="7"/>
        <v>0</v>
      </c>
      <c r="P10" s="28">
        <f t="shared" si="7"/>
        <v>0</v>
      </c>
      <c r="Q10" s="28">
        <f t="shared" si="7"/>
        <v>0</v>
      </c>
      <c r="R10" s="28">
        <f t="shared" si="7"/>
        <v>0</v>
      </c>
      <c r="S10" s="28">
        <f t="shared" si="7"/>
        <v>0</v>
      </c>
      <c r="T10" s="28">
        <f t="shared" si="7"/>
        <v>0</v>
      </c>
      <c r="U10" s="28">
        <f t="shared" si="7"/>
        <v>0</v>
      </c>
      <c r="V10" s="28">
        <f t="shared" si="7"/>
        <v>0</v>
      </c>
      <c r="W10" s="113">
        <f>SUM(H10:V10)</f>
        <v>0</v>
      </c>
      <c r="X10" s="29"/>
      <c r="Y10" s="30"/>
    </row>
    <row r="11" spans="1:25" ht="30" customHeight="1">
      <c r="B11" s="21"/>
      <c r="C11" s="31" t="s">
        <v>10</v>
      </c>
      <c r="D11" s="102"/>
      <c r="E11" s="102"/>
      <c r="F11" s="480"/>
      <c r="G11" s="103" t="s">
        <v>8</v>
      </c>
      <c r="H11" s="104">
        <f t="shared" ref="H11:W11" si="8">SUM(H12:H12)</f>
        <v>0</v>
      </c>
      <c r="I11" s="104">
        <f t="shared" si="8"/>
        <v>0</v>
      </c>
      <c r="J11" s="104">
        <f t="shared" si="8"/>
        <v>0</v>
      </c>
      <c r="K11" s="104">
        <f t="shared" si="8"/>
        <v>0</v>
      </c>
      <c r="L11" s="104">
        <f t="shared" si="8"/>
        <v>0</v>
      </c>
      <c r="M11" s="104">
        <f t="shared" si="8"/>
        <v>0</v>
      </c>
      <c r="N11" s="104">
        <f t="shared" si="8"/>
        <v>0</v>
      </c>
      <c r="O11" s="104">
        <f t="shared" si="8"/>
        <v>0</v>
      </c>
      <c r="P11" s="104">
        <f t="shared" si="8"/>
        <v>0</v>
      </c>
      <c r="Q11" s="104">
        <f t="shared" si="8"/>
        <v>0</v>
      </c>
      <c r="R11" s="104">
        <f t="shared" si="8"/>
        <v>0</v>
      </c>
      <c r="S11" s="104">
        <f t="shared" si="8"/>
        <v>0</v>
      </c>
      <c r="T11" s="104">
        <f t="shared" si="8"/>
        <v>0</v>
      </c>
      <c r="U11" s="104">
        <f t="shared" si="8"/>
        <v>0</v>
      </c>
      <c r="V11" s="104">
        <f t="shared" si="8"/>
        <v>0</v>
      </c>
      <c r="W11" s="114">
        <f t="shared" si="8"/>
        <v>0</v>
      </c>
      <c r="X11" s="34"/>
      <c r="Y11" s="35"/>
    </row>
    <row r="12" spans="1:25" ht="30" customHeight="1">
      <c r="B12" s="21"/>
      <c r="C12" s="78"/>
      <c r="D12" s="87" t="s">
        <v>263</v>
      </c>
      <c r="E12" s="88"/>
      <c r="F12" s="134" t="s">
        <v>258</v>
      </c>
      <c r="G12" s="89" t="s">
        <v>8</v>
      </c>
      <c r="H12" s="90"/>
      <c r="I12" s="90"/>
      <c r="J12" s="90"/>
      <c r="K12" s="90"/>
      <c r="L12" s="90"/>
      <c r="M12" s="90"/>
      <c r="N12" s="90"/>
      <c r="O12" s="90"/>
      <c r="P12" s="90"/>
      <c r="Q12" s="90"/>
      <c r="R12" s="90"/>
      <c r="S12" s="90"/>
      <c r="T12" s="90"/>
      <c r="U12" s="90"/>
      <c r="V12" s="90"/>
      <c r="W12" s="114">
        <f t="shared" ref="W12" si="9">SUM(H12:V12)</f>
        <v>0</v>
      </c>
      <c r="X12" s="34"/>
      <c r="Y12" s="35"/>
    </row>
    <row r="13" spans="1:25" ht="30" customHeight="1">
      <c r="B13" s="21"/>
      <c r="C13" s="31" t="s">
        <v>20</v>
      </c>
      <c r="D13" s="79"/>
      <c r="E13" s="79"/>
      <c r="F13" s="481"/>
      <c r="G13" s="81" t="s">
        <v>8</v>
      </c>
      <c r="H13" s="86">
        <f t="shared" ref="H13:V13" si="10">+SUM(H14:H14)</f>
        <v>0</v>
      </c>
      <c r="I13" s="80">
        <f t="shared" si="10"/>
        <v>0</v>
      </c>
      <c r="J13" s="80">
        <f t="shared" si="10"/>
        <v>0</v>
      </c>
      <c r="K13" s="80">
        <f t="shared" si="10"/>
        <v>0</v>
      </c>
      <c r="L13" s="80">
        <f t="shared" si="10"/>
        <v>0</v>
      </c>
      <c r="M13" s="80">
        <f t="shared" si="10"/>
        <v>0</v>
      </c>
      <c r="N13" s="80">
        <f t="shared" si="10"/>
        <v>0</v>
      </c>
      <c r="O13" s="80">
        <f t="shared" si="10"/>
        <v>0</v>
      </c>
      <c r="P13" s="80">
        <f t="shared" si="10"/>
        <v>0</v>
      </c>
      <c r="Q13" s="80">
        <f t="shared" si="10"/>
        <v>0</v>
      </c>
      <c r="R13" s="80">
        <f t="shared" si="10"/>
        <v>0</v>
      </c>
      <c r="S13" s="80">
        <f t="shared" si="10"/>
        <v>0</v>
      </c>
      <c r="T13" s="80">
        <f t="shared" si="10"/>
        <v>0</v>
      </c>
      <c r="U13" s="80">
        <f t="shared" si="10"/>
        <v>0</v>
      </c>
      <c r="V13" s="80">
        <f t="shared" si="10"/>
        <v>0</v>
      </c>
      <c r="W13" s="114">
        <f>SUM(H13:V13)</f>
        <v>0</v>
      </c>
      <c r="X13" s="36"/>
      <c r="Y13" s="35"/>
    </row>
    <row r="14" spans="1:25" ht="30" customHeight="1">
      <c r="B14" s="21"/>
      <c r="C14" s="78"/>
      <c r="D14" s="87" t="s">
        <v>17</v>
      </c>
      <c r="E14" s="88"/>
      <c r="F14" s="134" t="s">
        <v>259</v>
      </c>
      <c r="G14" s="89" t="s">
        <v>8</v>
      </c>
      <c r="H14" s="90"/>
      <c r="I14" s="90"/>
      <c r="J14" s="90"/>
      <c r="K14" s="90"/>
      <c r="L14" s="90"/>
      <c r="M14" s="90"/>
      <c r="N14" s="90"/>
      <c r="O14" s="90"/>
      <c r="P14" s="90"/>
      <c r="Q14" s="90"/>
      <c r="R14" s="90"/>
      <c r="S14" s="90"/>
      <c r="T14" s="90"/>
      <c r="U14" s="90"/>
      <c r="V14" s="90"/>
      <c r="W14" s="114">
        <f t="shared" ref="W14" si="11">SUM(H14:V14)</f>
        <v>0</v>
      </c>
      <c r="X14" s="34"/>
      <c r="Y14" s="35"/>
    </row>
    <row r="15" spans="1:25" ht="30" customHeight="1">
      <c r="B15" s="21"/>
      <c r="C15" s="31" t="s">
        <v>19</v>
      </c>
      <c r="D15" s="79"/>
      <c r="E15" s="79"/>
      <c r="F15" s="481"/>
      <c r="G15" s="81" t="s">
        <v>8</v>
      </c>
      <c r="H15" s="80">
        <f>SUM(H16:H21)</f>
        <v>0</v>
      </c>
      <c r="I15" s="80">
        <f t="shared" ref="I15:V15" si="12">SUM(I16:I21)</f>
        <v>0</v>
      </c>
      <c r="J15" s="80">
        <f t="shared" si="12"/>
        <v>0</v>
      </c>
      <c r="K15" s="80">
        <f t="shared" si="12"/>
        <v>0</v>
      </c>
      <c r="L15" s="80">
        <f t="shared" si="12"/>
        <v>0</v>
      </c>
      <c r="M15" s="80">
        <f t="shared" si="12"/>
        <v>0</v>
      </c>
      <c r="N15" s="80">
        <f t="shared" si="12"/>
        <v>0</v>
      </c>
      <c r="O15" s="80">
        <f t="shared" si="12"/>
        <v>0</v>
      </c>
      <c r="P15" s="80">
        <f t="shared" si="12"/>
        <v>0</v>
      </c>
      <c r="Q15" s="80">
        <f t="shared" si="12"/>
        <v>0</v>
      </c>
      <c r="R15" s="80">
        <f t="shared" si="12"/>
        <v>0</v>
      </c>
      <c r="S15" s="80">
        <f t="shared" si="12"/>
        <v>0</v>
      </c>
      <c r="T15" s="80">
        <f t="shared" si="12"/>
        <v>0</v>
      </c>
      <c r="U15" s="80">
        <f t="shared" si="12"/>
        <v>0</v>
      </c>
      <c r="V15" s="80">
        <f t="shared" si="12"/>
        <v>0</v>
      </c>
      <c r="W15" s="114">
        <f>SUM(H15:V15)</f>
        <v>0</v>
      </c>
      <c r="X15" s="82"/>
      <c r="Y15" s="39"/>
    </row>
    <row r="16" spans="1:25" ht="30" customHeight="1">
      <c r="B16" s="21"/>
      <c r="C16" s="78"/>
      <c r="D16" s="109" t="s">
        <v>28</v>
      </c>
      <c r="E16" s="92"/>
      <c r="F16" s="482" t="s">
        <v>260</v>
      </c>
      <c r="G16" s="93" t="s">
        <v>8</v>
      </c>
      <c r="H16" s="100"/>
      <c r="I16" s="100"/>
      <c r="J16" s="100"/>
      <c r="K16" s="100"/>
      <c r="L16" s="100"/>
      <c r="M16" s="100"/>
      <c r="N16" s="100"/>
      <c r="O16" s="100"/>
      <c r="P16" s="100"/>
      <c r="Q16" s="100"/>
      <c r="R16" s="100"/>
      <c r="S16" s="100"/>
      <c r="T16" s="100"/>
      <c r="U16" s="100"/>
      <c r="V16" s="100"/>
      <c r="W16" s="120">
        <f t="shared" ref="W16:W21" si="13">SUM(H16:V16)</f>
        <v>0</v>
      </c>
      <c r="X16" s="111"/>
      <c r="Y16" s="24"/>
    </row>
    <row r="17" spans="2:25" ht="30" customHeight="1">
      <c r="B17" s="21"/>
      <c r="C17" s="78"/>
      <c r="D17" s="94" t="s">
        <v>33</v>
      </c>
      <c r="E17" s="95"/>
      <c r="F17" s="483" t="s">
        <v>260</v>
      </c>
      <c r="G17" s="96" t="s">
        <v>8</v>
      </c>
      <c r="H17" s="97"/>
      <c r="I17" s="97"/>
      <c r="J17" s="97"/>
      <c r="K17" s="97"/>
      <c r="L17" s="97"/>
      <c r="M17" s="97"/>
      <c r="N17" s="97"/>
      <c r="O17" s="97"/>
      <c r="P17" s="97"/>
      <c r="Q17" s="97"/>
      <c r="R17" s="97"/>
      <c r="S17" s="97"/>
      <c r="T17" s="97"/>
      <c r="U17" s="97"/>
      <c r="V17" s="97"/>
      <c r="W17" s="112">
        <f t="shared" si="13"/>
        <v>0</v>
      </c>
      <c r="X17" s="116"/>
      <c r="Y17" s="117"/>
    </row>
    <row r="18" spans="2:25" ht="30" customHeight="1">
      <c r="B18" s="21"/>
      <c r="C18" s="78"/>
      <c r="D18" s="94" t="s">
        <v>11</v>
      </c>
      <c r="E18" s="95"/>
      <c r="F18" s="483" t="s">
        <v>267</v>
      </c>
      <c r="G18" s="96" t="s">
        <v>8</v>
      </c>
      <c r="H18" s="97"/>
      <c r="I18" s="97"/>
      <c r="J18" s="97"/>
      <c r="K18" s="97"/>
      <c r="L18" s="97"/>
      <c r="M18" s="97"/>
      <c r="N18" s="97"/>
      <c r="O18" s="97"/>
      <c r="P18" s="97"/>
      <c r="Q18" s="97"/>
      <c r="R18" s="97"/>
      <c r="S18" s="97"/>
      <c r="T18" s="97"/>
      <c r="U18" s="97"/>
      <c r="V18" s="97"/>
      <c r="W18" s="112"/>
      <c r="X18" s="42"/>
      <c r="Y18" s="43"/>
    </row>
    <row r="19" spans="2:25" ht="30" customHeight="1">
      <c r="B19" s="21"/>
      <c r="C19" s="78"/>
      <c r="D19" s="94" t="s">
        <v>29</v>
      </c>
      <c r="E19" s="95"/>
      <c r="F19" s="483" t="s">
        <v>260</v>
      </c>
      <c r="G19" s="96" t="s">
        <v>8</v>
      </c>
      <c r="H19" s="97"/>
      <c r="I19" s="97"/>
      <c r="J19" s="97"/>
      <c r="K19" s="97"/>
      <c r="L19" s="97"/>
      <c r="M19" s="97"/>
      <c r="N19" s="97"/>
      <c r="O19" s="97"/>
      <c r="P19" s="97"/>
      <c r="Q19" s="97"/>
      <c r="R19" s="97"/>
      <c r="S19" s="97"/>
      <c r="T19" s="97"/>
      <c r="U19" s="97"/>
      <c r="V19" s="97"/>
      <c r="W19" s="112">
        <f t="shared" si="13"/>
        <v>0</v>
      </c>
      <c r="X19" s="42"/>
      <c r="Y19" s="43"/>
    </row>
    <row r="20" spans="2:25" ht="30" customHeight="1">
      <c r="B20" s="21"/>
      <c r="C20" s="78"/>
      <c r="D20" s="110" t="s">
        <v>30</v>
      </c>
      <c r="E20" s="95"/>
      <c r="F20" s="483" t="s">
        <v>260</v>
      </c>
      <c r="G20" s="96" t="s">
        <v>8</v>
      </c>
      <c r="H20" s="97"/>
      <c r="I20" s="97"/>
      <c r="J20" s="97"/>
      <c r="K20" s="97"/>
      <c r="L20" s="97"/>
      <c r="M20" s="97"/>
      <c r="N20" s="97"/>
      <c r="O20" s="97"/>
      <c r="P20" s="97"/>
      <c r="Q20" s="97"/>
      <c r="R20" s="97"/>
      <c r="S20" s="97"/>
      <c r="T20" s="97"/>
      <c r="U20" s="97"/>
      <c r="V20" s="97"/>
      <c r="W20" s="112">
        <f t="shared" si="13"/>
        <v>0</v>
      </c>
      <c r="X20" s="116"/>
      <c r="Y20" s="117"/>
    </row>
    <row r="21" spans="2:25" ht="30" customHeight="1">
      <c r="B21" s="21"/>
      <c r="C21" s="78"/>
      <c r="D21" s="108" t="s">
        <v>18</v>
      </c>
      <c r="E21" s="95"/>
      <c r="F21" s="484" t="s">
        <v>260</v>
      </c>
      <c r="G21" s="96" t="s">
        <v>8</v>
      </c>
      <c r="H21" s="97"/>
      <c r="I21" s="97"/>
      <c r="J21" s="97"/>
      <c r="K21" s="97"/>
      <c r="L21" s="97"/>
      <c r="M21" s="97"/>
      <c r="N21" s="97"/>
      <c r="O21" s="97"/>
      <c r="P21" s="97"/>
      <c r="Q21" s="97"/>
      <c r="R21" s="97"/>
      <c r="S21" s="97"/>
      <c r="T21" s="97"/>
      <c r="U21" s="97"/>
      <c r="V21" s="97"/>
      <c r="W21" s="112">
        <f t="shared" si="13"/>
        <v>0</v>
      </c>
      <c r="X21" s="48"/>
      <c r="Y21" s="49"/>
    </row>
    <row r="22" spans="2:25" ht="30" customHeight="1">
      <c r="B22" s="21"/>
      <c r="C22" s="31" t="s">
        <v>16</v>
      </c>
      <c r="D22" s="32"/>
      <c r="E22" s="32"/>
      <c r="F22" s="485"/>
      <c r="G22" s="33" t="s">
        <v>8</v>
      </c>
      <c r="H22" s="50">
        <f>SUM(H24:H32)</f>
        <v>0</v>
      </c>
      <c r="I22" s="50">
        <f t="shared" ref="I22:V22" si="14">SUM(I24:I32)</f>
        <v>0</v>
      </c>
      <c r="J22" s="50">
        <f t="shared" si="14"/>
        <v>0</v>
      </c>
      <c r="K22" s="50">
        <f t="shared" si="14"/>
        <v>0</v>
      </c>
      <c r="L22" s="50">
        <f t="shared" si="14"/>
        <v>0</v>
      </c>
      <c r="M22" s="50">
        <f t="shared" si="14"/>
        <v>0</v>
      </c>
      <c r="N22" s="50">
        <f t="shared" si="14"/>
        <v>0</v>
      </c>
      <c r="O22" s="50">
        <f t="shared" si="14"/>
        <v>0</v>
      </c>
      <c r="P22" s="50">
        <f t="shared" si="14"/>
        <v>0</v>
      </c>
      <c r="Q22" s="50">
        <f t="shared" si="14"/>
        <v>0</v>
      </c>
      <c r="R22" s="50">
        <f t="shared" si="14"/>
        <v>0</v>
      </c>
      <c r="S22" s="50">
        <f t="shared" si="14"/>
        <v>0</v>
      </c>
      <c r="T22" s="50">
        <f t="shared" si="14"/>
        <v>0</v>
      </c>
      <c r="U22" s="50">
        <f t="shared" si="14"/>
        <v>0</v>
      </c>
      <c r="V22" s="50">
        <f t="shared" si="14"/>
        <v>0</v>
      </c>
      <c r="W22" s="115">
        <f>SUM(H22:V22)</f>
        <v>0</v>
      </c>
      <c r="X22" s="36"/>
      <c r="Y22" s="35"/>
    </row>
    <row r="23" spans="2:25" ht="30" customHeight="1">
      <c r="B23" s="21"/>
      <c r="C23" s="37"/>
      <c r="D23" s="102" t="s">
        <v>31</v>
      </c>
      <c r="E23" s="150"/>
      <c r="F23" s="485"/>
      <c r="G23" s="33" t="s">
        <v>8</v>
      </c>
      <c r="H23" s="40">
        <f>SUM(H24:H29)</f>
        <v>0</v>
      </c>
      <c r="I23" s="40">
        <f t="shared" ref="I23:V23" si="15">SUM(I24:I29)</f>
        <v>0</v>
      </c>
      <c r="J23" s="40">
        <f t="shared" si="15"/>
        <v>0</v>
      </c>
      <c r="K23" s="40">
        <f t="shared" si="15"/>
        <v>0</v>
      </c>
      <c r="L23" s="40">
        <f t="shared" si="15"/>
        <v>0</v>
      </c>
      <c r="M23" s="40">
        <f t="shared" si="15"/>
        <v>0</v>
      </c>
      <c r="N23" s="40">
        <f t="shared" si="15"/>
        <v>0</v>
      </c>
      <c r="O23" s="40">
        <f t="shared" si="15"/>
        <v>0</v>
      </c>
      <c r="P23" s="40">
        <f t="shared" si="15"/>
        <v>0</v>
      </c>
      <c r="Q23" s="40">
        <f t="shared" si="15"/>
        <v>0</v>
      </c>
      <c r="R23" s="40">
        <f t="shared" si="15"/>
        <v>0</v>
      </c>
      <c r="S23" s="40">
        <f t="shared" si="15"/>
        <v>0</v>
      </c>
      <c r="T23" s="40">
        <f t="shared" si="15"/>
        <v>0</v>
      </c>
      <c r="U23" s="40">
        <f t="shared" si="15"/>
        <v>0</v>
      </c>
      <c r="V23" s="40">
        <f t="shared" si="15"/>
        <v>0</v>
      </c>
      <c r="W23" s="115">
        <f>SUM(H23:V23)</f>
        <v>0</v>
      </c>
      <c r="X23" s="139"/>
      <c r="Y23" s="151"/>
    </row>
    <row r="24" spans="2:25" ht="30" customHeight="1">
      <c r="B24" s="21"/>
      <c r="C24" s="37"/>
      <c r="D24" s="37"/>
      <c r="E24" s="105" t="s">
        <v>55</v>
      </c>
      <c r="F24" s="482" t="s">
        <v>260</v>
      </c>
      <c r="G24" s="106" t="s">
        <v>56</v>
      </c>
      <c r="H24" s="107"/>
      <c r="I24" s="107"/>
      <c r="J24" s="107"/>
      <c r="K24" s="107"/>
      <c r="L24" s="107"/>
      <c r="M24" s="107"/>
      <c r="N24" s="107"/>
      <c r="O24" s="107"/>
      <c r="P24" s="107"/>
      <c r="Q24" s="107"/>
      <c r="R24" s="107"/>
      <c r="S24" s="107"/>
      <c r="T24" s="107"/>
      <c r="U24" s="107"/>
      <c r="V24" s="107"/>
      <c r="W24" s="149">
        <f t="shared" ref="W24:W30" si="16">SUM(H24:V24)</f>
        <v>0</v>
      </c>
      <c r="X24" s="48"/>
      <c r="Y24" s="49"/>
    </row>
    <row r="25" spans="2:25" ht="30" customHeight="1">
      <c r="B25" s="21"/>
      <c r="C25" s="37"/>
      <c r="D25" s="37"/>
      <c r="E25" s="105" t="s">
        <v>57</v>
      </c>
      <c r="F25" s="483" t="s">
        <v>260</v>
      </c>
      <c r="G25" s="106" t="s">
        <v>56</v>
      </c>
      <c r="H25" s="107"/>
      <c r="I25" s="107"/>
      <c r="J25" s="107"/>
      <c r="K25" s="107"/>
      <c r="L25" s="107"/>
      <c r="M25" s="107"/>
      <c r="N25" s="107"/>
      <c r="O25" s="107"/>
      <c r="P25" s="107"/>
      <c r="Q25" s="107"/>
      <c r="R25" s="107"/>
      <c r="S25" s="107"/>
      <c r="T25" s="107"/>
      <c r="U25" s="107"/>
      <c r="V25" s="107"/>
      <c r="W25" s="149">
        <f t="shared" si="16"/>
        <v>0</v>
      </c>
      <c r="X25" s="48"/>
      <c r="Y25" s="49"/>
    </row>
    <row r="26" spans="2:25" ht="30" customHeight="1">
      <c r="B26" s="21"/>
      <c r="C26" s="37"/>
      <c r="D26" s="37"/>
      <c r="E26" s="105" t="s">
        <v>58</v>
      </c>
      <c r="F26" s="483" t="s">
        <v>260</v>
      </c>
      <c r="G26" s="106" t="s">
        <v>56</v>
      </c>
      <c r="H26" s="107"/>
      <c r="I26" s="107"/>
      <c r="J26" s="107"/>
      <c r="K26" s="107"/>
      <c r="L26" s="107"/>
      <c r="M26" s="107"/>
      <c r="N26" s="107"/>
      <c r="O26" s="107"/>
      <c r="P26" s="107"/>
      <c r="Q26" s="107"/>
      <c r="R26" s="107"/>
      <c r="S26" s="107"/>
      <c r="T26" s="107"/>
      <c r="U26" s="107"/>
      <c r="V26" s="107"/>
      <c r="W26" s="149">
        <f t="shared" si="16"/>
        <v>0</v>
      </c>
      <c r="X26" s="48"/>
      <c r="Y26" s="49"/>
    </row>
    <row r="27" spans="2:25" ht="30" customHeight="1">
      <c r="B27" s="21"/>
      <c r="C27" s="37"/>
      <c r="D27" s="37"/>
      <c r="E27" s="132" t="s">
        <v>59</v>
      </c>
      <c r="F27" s="483" t="s">
        <v>260</v>
      </c>
      <c r="G27" s="96" t="s">
        <v>56</v>
      </c>
      <c r="H27" s="97"/>
      <c r="I27" s="97"/>
      <c r="J27" s="97"/>
      <c r="K27" s="97"/>
      <c r="L27" s="97"/>
      <c r="M27" s="97"/>
      <c r="N27" s="97"/>
      <c r="O27" s="97"/>
      <c r="P27" s="97"/>
      <c r="Q27" s="97"/>
      <c r="R27" s="97"/>
      <c r="S27" s="97"/>
      <c r="T27" s="97"/>
      <c r="U27" s="97"/>
      <c r="V27" s="97"/>
      <c r="W27" s="112">
        <f>SUM(H27:V27)</f>
        <v>0</v>
      </c>
      <c r="X27" s="116"/>
      <c r="Y27" s="117"/>
    </row>
    <row r="28" spans="2:25" ht="30" customHeight="1">
      <c r="B28" s="21"/>
      <c r="C28" s="37"/>
      <c r="D28" s="37"/>
      <c r="E28" s="132" t="s">
        <v>60</v>
      </c>
      <c r="F28" s="483" t="s">
        <v>260</v>
      </c>
      <c r="G28" s="96" t="s">
        <v>56</v>
      </c>
      <c r="H28" s="97"/>
      <c r="I28" s="97"/>
      <c r="J28" s="97"/>
      <c r="K28" s="97"/>
      <c r="L28" s="97"/>
      <c r="M28" s="97"/>
      <c r="N28" s="97"/>
      <c r="O28" s="97"/>
      <c r="P28" s="97"/>
      <c r="Q28" s="97"/>
      <c r="R28" s="97"/>
      <c r="S28" s="97"/>
      <c r="T28" s="97"/>
      <c r="U28" s="97"/>
      <c r="V28" s="97"/>
      <c r="W28" s="112">
        <f>SUM(H28:V28)</f>
        <v>0</v>
      </c>
      <c r="X28" s="116"/>
      <c r="Y28" s="117"/>
    </row>
    <row r="29" spans="2:25" ht="30" customHeight="1">
      <c r="B29" s="21"/>
      <c r="C29" s="37"/>
      <c r="D29" s="66"/>
      <c r="E29" s="98" t="s">
        <v>41</v>
      </c>
      <c r="F29" s="491"/>
      <c r="G29" s="99"/>
      <c r="H29" s="91"/>
      <c r="I29" s="91"/>
      <c r="J29" s="91"/>
      <c r="K29" s="91"/>
      <c r="L29" s="91"/>
      <c r="M29" s="91"/>
      <c r="N29" s="91"/>
      <c r="O29" s="91"/>
      <c r="P29" s="91"/>
      <c r="Q29" s="91"/>
      <c r="R29" s="91"/>
      <c r="S29" s="91"/>
      <c r="T29" s="91"/>
      <c r="U29" s="91"/>
      <c r="V29" s="91"/>
      <c r="W29" s="114">
        <f t="shared" ref="W29" si="17">SUM(H29:V29)</f>
        <v>0</v>
      </c>
      <c r="X29" s="38"/>
      <c r="Y29" s="39"/>
    </row>
    <row r="30" spans="2:25" ht="30" customHeight="1">
      <c r="B30" s="21"/>
      <c r="C30" s="37"/>
      <c r="D30" s="105" t="s">
        <v>42</v>
      </c>
      <c r="E30" s="105"/>
      <c r="F30" s="482" t="s">
        <v>260</v>
      </c>
      <c r="G30" s="106" t="s">
        <v>8</v>
      </c>
      <c r="H30" s="107"/>
      <c r="I30" s="107"/>
      <c r="J30" s="107"/>
      <c r="K30" s="107"/>
      <c r="L30" s="107"/>
      <c r="M30" s="107"/>
      <c r="N30" s="107"/>
      <c r="O30" s="107"/>
      <c r="P30" s="107"/>
      <c r="Q30" s="107"/>
      <c r="R30" s="107"/>
      <c r="S30" s="107"/>
      <c r="T30" s="107"/>
      <c r="U30" s="107"/>
      <c r="V30" s="107"/>
      <c r="W30" s="149">
        <f t="shared" si="16"/>
        <v>0</v>
      </c>
      <c r="X30" s="48"/>
      <c r="Y30" s="49"/>
    </row>
    <row r="31" spans="2:25" ht="30" customHeight="1">
      <c r="B31" s="21"/>
      <c r="C31" s="37"/>
      <c r="D31" s="118" t="s">
        <v>32</v>
      </c>
      <c r="E31" s="95"/>
      <c r="F31" s="483" t="s">
        <v>260</v>
      </c>
      <c r="G31" s="96" t="s">
        <v>8</v>
      </c>
      <c r="H31" s="97"/>
      <c r="I31" s="97"/>
      <c r="J31" s="97"/>
      <c r="K31" s="97"/>
      <c r="L31" s="97"/>
      <c r="M31" s="97"/>
      <c r="N31" s="97"/>
      <c r="O31" s="97"/>
      <c r="P31" s="97"/>
      <c r="Q31" s="97"/>
      <c r="R31" s="97"/>
      <c r="S31" s="97"/>
      <c r="T31" s="97"/>
      <c r="U31" s="97"/>
      <c r="V31" s="97"/>
      <c r="W31" s="112">
        <f>SUM(H31:V31)</f>
        <v>0</v>
      </c>
      <c r="X31" s="116"/>
      <c r="Y31" s="49"/>
    </row>
    <row r="32" spans="2:25" ht="30" customHeight="1">
      <c r="B32" s="65"/>
      <c r="C32" s="66"/>
      <c r="D32" s="101" t="s">
        <v>11</v>
      </c>
      <c r="E32" s="98"/>
      <c r="F32" s="486" t="s">
        <v>260</v>
      </c>
      <c r="G32" s="99" t="s">
        <v>8</v>
      </c>
      <c r="H32" s="212"/>
      <c r="I32" s="212"/>
      <c r="J32" s="212"/>
      <c r="K32" s="212"/>
      <c r="L32" s="212"/>
      <c r="M32" s="212"/>
      <c r="N32" s="212"/>
      <c r="O32" s="212"/>
      <c r="P32" s="212"/>
      <c r="Q32" s="212"/>
      <c r="R32" s="212"/>
      <c r="S32" s="212"/>
      <c r="T32" s="212"/>
      <c r="U32" s="212"/>
      <c r="V32" s="212"/>
      <c r="W32" s="114">
        <f t="shared" ref="W32" si="18">SUM(H32:V32)</f>
        <v>0</v>
      </c>
      <c r="X32" s="38"/>
      <c r="Y32" s="39"/>
    </row>
    <row r="33" spans="2:25" ht="30" customHeight="1" thickBot="1">
      <c r="B33" s="41"/>
      <c r="C33" s="83"/>
      <c r="D33" s="83"/>
      <c r="E33" s="83"/>
      <c r="F33" s="487"/>
      <c r="G33" s="73"/>
      <c r="H33" s="83"/>
      <c r="I33" s="83"/>
      <c r="J33" s="83"/>
      <c r="K33" s="83"/>
      <c r="L33" s="83"/>
      <c r="M33" s="83"/>
      <c r="N33" s="83"/>
      <c r="O33" s="83"/>
      <c r="P33" s="83"/>
      <c r="Q33" s="83"/>
      <c r="R33" s="83"/>
      <c r="S33" s="83"/>
      <c r="T33" s="83"/>
      <c r="U33" s="83"/>
      <c r="V33" s="83"/>
      <c r="W33" s="121"/>
      <c r="X33" s="84"/>
      <c r="Y33" s="85"/>
    </row>
    <row r="34" spans="2:25" ht="30" customHeight="1">
      <c r="B34" s="25" t="s">
        <v>12</v>
      </c>
      <c r="C34" s="26"/>
      <c r="D34" s="26"/>
      <c r="E34" s="26"/>
      <c r="F34" s="478"/>
      <c r="G34" s="131"/>
      <c r="H34" s="122">
        <f>SUM(H35:H39)</f>
        <v>0</v>
      </c>
      <c r="I34" s="122">
        <f t="shared" ref="I34:V34" si="19">SUM(I35:I39)</f>
        <v>0</v>
      </c>
      <c r="J34" s="122">
        <f t="shared" si="19"/>
        <v>0</v>
      </c>
      <c r="K34" s="122">
        <f t="shared" si="19"/>
        <v>0</v>
      </c>
      <c r="L34" s="122">
        <f t="shared" si="19"/>
        <v>0</v>
      </c>
      <c r="M34" s="122">
        <f t="shared" si="19"/>
        <v>0</v>
      </c>
      <c r="N34" s="122">
        <f t="shared" si="19"/>
        <v>0</v>
      </c>
      <c r="O34" s="122">
        <f t="shared" si="19"/>
        <v>0</v>
      </c>
      <c r="P34" s="122">
        <f t="shared" si="19"/>
        <v>0</v>
      </c>
      <c r="Q34" s="122">
        <f t="shared" si="19"/>
        <v>0</v>
      </c>
      <c r="R34" s="122">
        <f t="shared" si="19"/>
        <v>0</v>
      </c>
      <c r="S34" s="122">
        <f t="shared" si="19"/>
        <v>0</v>
      </c>
      <c r="T34" s="122">
        <f t="shared" si="19"/>
        <v>0</v>
      </c>
      <c r="U34" s="122">
        <f t="shared" si="19"/>
        <v>0</v>
      </c>
      <c r="V34" s="122">
        <f t="shared" si="19"/>
        <v>0</v>
      </c>
      <c r="W34" s="123">
        <f>SUM(H34:V34)</f>
        <v>0</v>
      </c>
      <c r="X34" s="25"/>
      <c r="Y34" s="124"/>
    </row>
    <row r="35" spans="2:25" ht="30" customHeight="1">
      <c r="B35" s="21"/>
      <c r="C35" s="142" t="s">
        <v>35</v>
      </c>
      <c r="D35" s="143"/>
      <c r="E35" s="143"/>
      <c r="F35" s="488" t="s">
        <v>268</v>
      </c>
      <c r="G35" s="144" t="s">
        <v>8</v>
      </c>
      <c r="H35" s="145"/>
      <c r="I35" s="145"/>
      <c r="J35" s="145"/>
      <c r="K35" s="145"/>
      <c r="L35" s="145"/>
      <c r="M35" s="145"/>
      <c r="N35" s="145"/>
      <c r="O35" s="145"/>
      <c r="P35" s="145"/>
      <c r="Q35" s="145"/>
      <c r="R35" s="145"/>
      <c r="S35" s="145"/>
      <c r="T35" s="145"/>
      <c r="U35" s="145"/>
      <c r="V35" s="145"/>
      <c r="W35" s="146">
        <f>SUM(H35:V35)</f>
        <v>0</v>
      </c>
      <c r="X35" s="147"/>
      <c r="Y35" s="148"/>
    </row>
    <row r="36" spans="2:25" ht="30" customHeight="1">
      <c r="B36" s="21"/>
      <c r="C36" s="140" t="s">
        <v>36</v>
      </c>
      <c r="D36" s="105"/>
      <c r="E36" s="105"/>
      <c r="F36" s="484" t="s">
        <v>268</v>
      </c>
      <c r="G36" s="106" t="s">
        <v>8</v>
      </c>
      <c r="H36" s="107"/>
      <c r="I36" s="107"/>
      <c r="J36" s="107"/>
      <c r="K36" s="107"/>
      <c r="L36" s="107"/>
      <c r="M36" s="107"/>
      <c r="N36" s="107"/>
      <c r="O36" s="107"/>
      <c r="P36" s="107"/>
      <c r="Q36" s="107"/>
      <c r="R36" s="107"/>
      <c r="S36" s="107"/>
      <c r="T36" s="107"/>
      <c r="U36" s="107"/>
      <c r="V36" s="107"/>
      <c r="W36" s="141">
        <f t="shared" ref="W36:W39" si="20">SUM(H36:V36)</f>
        <v>0</v>
      </c>
      <c r="X36" s="42"/>
      <c r="Y36" s="43"/>
    </row>
    <row r="37" spans="2:25" ht="30" customHeight="1">
      <c r="B37" s="21"/>
      <c r="C37" s="132" t="s">
        <v>23</v>
      </c>
      <c r="D37" s="95"/>
      <c r="E37" s="95"/>
      <c r="F37" s="483" t="s">
        <v>268</v>
      </c>
      <c r="G37" s="96" t="s">
        <v>8</v>
      </c>
      <c r="H37" s="97"/>
      <c r="I37" s="97"/>
      <c r="J37" s="97"/>
      <c r="K37" s="97"/>
      <c r="L37" s="97"/>
      <c r="M37" s="97"/>
      <c r="N37" s="97"/>
      <c r="O37" s="97"/>
      <c r="P37" s="97"/>
      <c r="Q37" s="97"/>
      <c r="R37" s="97"/>
      <c r="S37" s="97"/>
      <c r="T37" s="97"/>
      <c r="U37" s="97"/>
      <c r="V37" s="97"/>
      <c r="W37" s="133">
        <f t="shared" si="20"/>
        <v>0</v>
      </c>
      <c r="X37" s="116"/>
      <c r="Y37" s="117"/>
    </row>
    <row r="38" spans="2:25" ht="30" customHeight="1">
      <c r="B38" s="21"/>
      <c r="C38" s="132" t="s">
        <v>24</v>
      </c>
      <c r="D38" s="95"/>
      <c r="E38" s="95"/>
      <c r="F38" s="483" t="s">
        <v>268</v>
      </c>
      <c r="G38" s="96" t="s">
        <v>8</v>
      </c>
      <c r="H38" s="97"/>
      <c r="I38" s="97"/>
      <c r="J38" s="97"/>
      <c r="K38" s="97"/>
      <c r="L38" s="97"/>
      <c r="M38" s="97"/>
      <c r="N38" s="97"/>
      <c r="O38" s="97"/>
      <c r="P38" s="97"/>
      <c r="Q38" s="97"/>
      <c r="R38" s="97"/>
      <c r="S38" s="97"/>
      <c r="T38" s="97"/>
      <c r="U38" s="97"/>
      <c r="V38" s="97"/>
      <c r="W38" s="133">
        <f t="shared" ref="W38" si="21">SUM(H38:V38)</f>
        <v>0</v>
      </c>
      <c r="X38" s="116"/>
      <c r="Y38" s="117"/>
    </row>
    <row r="39" spans="2:25" ht="30" customHeight="1" thickBot="1">
      <c r="B39" s="41"/>
      <c r="C39" s="125" t="s">
        <v>34</v>
      </c>
      <c r="D39" s="126"/>
      <c r="E39" s="126"/>
      <c r="F39" s="489" t="s">
        <v>268</v>
      </c>
      <c r="G39" s="127" t="s">
        <v>8</v>
      </c>
      <c r="H39" s="128"/>
      <c r="I39" s="128"/>
      <c r="J39" s="128"/>
      <c r="K39" s="128"/>
      <c r="L39" s="128"/>
      <c r="M39" s="128"/>
      <c r="N39" s="128"/>
      <c r="O39" s="128"/>
      <c r="P39" s="128"/>
      <c r="Q39" s="128"/>
      <c r="R39" s="128"/>
      <c r="S39" s="128"/>
      <c r="T39" s="128"/>
      <c r="U39" s="128"/>
      <c r="V39" s="128"/>
      <c r="W39" s="129">
        <f t="shared" si="20"/>
        <v>0</v>
      </c>
      <c r="X39" s="84"/>
      <c r="Y39" s="85"/>
    </row>
    <row r="40" spans="2:25" ht="6.75" customHeight="1">
      <c r="B40" s="44"/>
      <c r="C40" s="44"/>
    </row>
    <row r="41" spans="2:25" s="156" customFormat="1">
      <c r="B41" s="67"/>
      <c r="C41" s="154"/>
      <c r="D41" s="154"/>
      <c r="E41" s="154"/>
      <c r="F41" s="155"/>
      <c r="G41" s="155"/>
    </row>
    <row r="42" spans="2:25" s="156" customFormat="1">
      <c r="B42" s="67"/>
      <c r="C42" s="154"/>
      <c r="D42" s="154"/>
      <c r="E42" s="154"/>
      <c r="F42" s="155"/>
      <c r="G42" s="155"/>
    </row>
    <row r="43" spans="2:25" s="156" customFormat="1">
      <c r="B43" s="67"/>
      <c r="C43" s="154"/>
      <c r="D43" s="154"/>
      <c r="E43" s="154"/>
      <c r="F43" s="155"/>
      <c r="G43" s="155"/>
    </row>
  </sheetData>
  <sheetProtection insertRows="0"/>
  <protectedRanges>
    <protectedRange sqref="A62:IR67" name="範囲3"/>
    <protectedRange sqref="W15:W16 A40:W40 A44:W57 A8:W14 A33:W34 W32 A15:V17 A32:G32 A19:V21 A18:C18 H18:V18 A22:W28 A30:W31" name="範囲1"/>
    <protectedRange sqref="A41:W43" name="範囲1_1"/>
    <protectedRange sqref="H32:V32" name="範囲1_2"/>
    <protectedRange sqref="D18:G18" name="範囲1_3"/>
    <protectedRange sqref="A29:W29" name="範囲1_4"/>
  </protectedRanges>
  <mergeCells count="4">
    <mergeCell ref="B2:Y2"/>
    <mergeCell ref="B4:G5"/>
    <mergeCell ref="W4:W5"/>
    <mergeCell ref="X4:Y5"/>
  </mergeCells>
  <phoneticPr fontId="3"/>
  <pageMargins left="0.78740157480314965" right="0.39370078740157483" top="0.59055118110236227" bottom="0.59055118110236227" header="0.39370078740157483" footer="0.39370078740157483"/>
  <pageSetup paperSize="8" scale="72" orientation="landscape" r:id="rId1"/>
  <headerFooter alignWithMargins="0">
    <oddHeader>&amp;R(&amp;A)</oddHeader>
  </headerFooter>
  <rowBreaks count="1" manualBreakCount="1">
    <brk id="66" max="16383" man="1"/>
  </rowBreaks>
  <ignoredErrors>
    <ignoredError sqref="W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WM39"/>
  <sheetViews>
    <sheetView view="pageBreakPreview" zoomScale="60" zoomScaleNormal="100" workbookViewId="0"/>
  </sheetViews>
  <sheetFormatPr defaultRowHeight="13.5"/>
  <cols>
    <col min="1" max="1" width="2.625" style="221" customWidth="1"/>
    <col min="2" max="2" width="3.5" style="220" customWidth="1"/>
    <col min="3" max="3" width="20.5" style="220" customWidth="1"/>
    <col min="4" max="4" width="16" style="220" customWidth="1"/>
    <col min="5" max="5" width="9.625" style="220" customWidth="1"/>
    <col min="6" max="20" width="9.625" style="221" customWidth="1"/>
    <col min="21" max="21" width="10.125" style="221" customWidth="1"/>
    <col min="22" max="251" width="8.75" style="221"/>
    <col min="252" max="252" width="9.375" style="221" bestFit="1" customWidth="1"/>
    <col min="253" max="253" width="3.5" style="221" customWidth="1"/>
    <col min="254" max="254" width="20.5" style="221" customWidth="1"/>
    <col min="255" max="255" width="16" style="221" customWidth="1"/>
    <col min="256" max="256" width="9.5" style="221" customWidth="1"/>
    <col min="257" max="276" width="7.625" style="221" customWidth="1"/>
    <col min="277" max="277" width="10.125" style="221" customWidth="1"/>
    <col min="278" max="507" width="8.75" style="221"/>
    <col min="508" max="508" width="9.375" style="221" bestFit="1" customWidth="1"/>
    <col min="509" max="509" width="3.5" style="221" customWidth="1"/>
    <col min="510" max="510" width="20.5" style="221" customWidth="1"/>
    <col min="511" max="511" width="16" style="221" customWidth="1"/>
    <col min="512" max="512" width="9.5" style="221" customWidth="1"/>
    <col min="513" max="532" width="7.625" style="221" customWidth="1"/>
    <col min="533" max="533" width="10.125" style="221" customWidth="1"/>
    <col min="534" max="763" width="8.75" style="221"/>
    <col min="764" max="764" width="9.375" style="221" bestFit="1" customWidth="1"/>
    <col min="765" max="765" width="3.5" style="221" customWidth="1"/>
    <col min="766" max="766" width="20.5" style="221" customWidth="1"/>
    <col min="767" max="767" width="16" style="221" customWidth="1"/>
    <col min="768" max="768" width="9.5" style="221" customWidth="1"/>
    <col min="769" max="788" width="7.625" style="221" customWidth="1"/>
    <col min="789" max="789" width="10.125" style="221" customWidth="1"/>
    <col min="790" max="1019" width="8.75" style="221"/>
    <col min="1020" max="1020" width="9.375" style="221" bestFit="1" customWidth="1"/>
    <col min="1021" max="1021" width="3.5" style="221" customWidth="1"/>
    <col min="1022" max="1022" width="20.5" style="221" customWidth="1"/>
    <col min="1023" max="1023" width="16" style="221" customWidth="1"/>
    <col min="1024" max="1024" width="9.5" style="221" customWidth="1"/>
    <col min="1025" max="1044" width="7.625" style="221" customWidth="1"/>
    <col min="1045" max="1045" width="10.125" style="221" customWidth="1"/>
    <col min="1046" max="1275" width="8.75" style="221"/>
    <col min="1276" max="1276" width="9.375" style="221" bestFit="1" customWidth="1"/>
    <col min="1277" max="1277" width="3.5" style="221" customWidth="1"/>
    <col min="1278" max="1278" width="20.5" style="221" customWidth="1"/>
    <col min="1279" max="1279" width="16" style="221" customWidth="1"/>
    <col min="1280" max="1280" width="9.5" style="221" customWidth="1"/>
    <col min="1281" max="1300" width="7.625" style="221" customWidth="1"/>
    <col min="1301" max="1301" width="10.125" style="221" customWidth="1"/>
    <col min="1302" max="1531" width="8.75" style="221"/>
    <col min="1532" max="1532" width="9.375" style="221" bestFit="1" customWidth="1"/>
    <col min="1533" max="1533" width="3.5" style="221" customWidth="1"/>
    <col min="1534" max="1534" width="20.5" style="221" customWidth="1"/>
    <col min="1535" max="1535" width="16" style="221" customWidth="1"/>
    <col min="1536" max="1536" width="9.5" style="221" customWidth="1"/>
    <col min="1537" max="1556" width="7.625" style="221" customWidth="1"/>
    <col min="1557" max="1557" width="10.125" style="221" customWidth="1"/>
    <col min="1558" max="1787" width="8.75" style="221"/>
    <col min="1788" max="1788" width="9.375" style="221" bestFit="1" customWidth="1"/>
    <col min="1789" max="1789" width="3.5" style="221" customWidth="1"/>
    <col min="1790" max="1790" width="20.5" style="221" customWidth="1"/>
    <col min="1791" max="1791" width="16" style="221" customWidth="1"/>
    <col min="1792" max="1792" width="9.5" style="221" customWidth="1"/>
    <col min="1793" max="1812" width="7.625" style="221" customWidth="1"/>
    <col min="1813" max="1813" width="10.125" style="221" customWidth="1"/>
    <col min="1814" max="2043" width="8.75" style="221"/>
    <col min="2044" max="2044" width="9.375" style="221" bestFit="1" customWidth="1"/>
    <col min="2045" max="2045" width="3.5" style="221" customWidth="1"/>
    <col min="2046" max="2046" width="20.5" style="221" customWidth="1"/>
    <col min="2047" max="2047" width="16" style="221" customWidth="1"/>
    <col min="2048" max="2048" width="9.5" style="221" customWidth="1"/>
    <col min="2049" max="2068" width="7.625" style="221" customWidth="1"/>
    <col min="2069" max="2069" width="10.125" style="221" customWidth="1"/>
    <col min="2070" max="2299" width="8.75" style="221"/>
    <col min="2300" max="2300" width="9.375" style="221" bestFit="1" customWidth="1"/>
    <col min="2301" max="2301" width="3.5" style="221" customWidth="1"/>
    <col min="2302" max="2302" width="20.5" style="221" customWidth="1"/>
    <col min="2303" max="2303" width="16" style="221" customWidth="1"/>
    <col min="2304" max="2304" width="9.5" style="221" customWidth="1"/>
    <col min="2305" max="2324" width="7.625" style="221" customWidth="1"/>
    <col min="2325" max="2325" width="10.125" style="221" customWidth="1"/>
    <col min="2326" max="2555" width="8.75" style="221"/>
    <col min="2556" max="2556" width="9.375" style="221" bestFit="1" customWidth="1"/>
    <col min="2557" max="2557" width="3.5" style="221" customWidth="1"/>
    <col min="2558" max="2558" width="20.5" style="221" customWidth="1"/>
    <col min="2559" max="2559" width="16" style="221" customWidth="1"/>
    <col min="2560" max="2560" width="9.5" style="221" customWidth="1"/>
    <col min="2561" max="2580" width="7.625" style="221" customWidth="1"/>
    <col min="2581" max="2581" width="10.125" style="221" customWidth="1"/>
    <col min="2582" max="2811" width="8.75" style="221"/>
    <col min="2812" max="2812" width="9.375" style="221" bestFit="1" customWidth="1"/>
    <col min="2813" max="2813" width="3.5" style="221" customWidth="1"/>
    <col min="2814" max="2814" width="20.5" style="221" customWidth="1"/>
    <col min="2815" max="2815" width="16" style="221" customWidth="1"/>
    <col min="2816" max="2816" width="9.5" style="221" customWidth="1"/>
    <col min="2817" max="2836" width="7.625" style="221" customWidth="1"/>
    <col min="2837" max="2837" width="10.125" style="221" customWidth="1"/>
    <col min="2838" max="3067" width="8.75" style="221"/>
    <col min="3068" max="3068" width="9.375" style="221" bestFit="1" customWidth="1"/>
    <col min="3069" max="3069" width="3.5" style="221" customWidth="1"/>
    <col min="3070" max="3070" width="20.5" style="221" customWidth="1"/>
    <col min="3071" max="3071" width="16" style="221" customWidth="1"/>
    <col min="3072" max="3072" width="9.5" style="221" customWidth="1"/>
    <col min="3073" max="3092" width="7.625" style="221" customWidth="1"/>
    <col min="3093" max="3093" width="10.125" style="221" customWidth="1"/>
    <col min="3094" max="3323" width="8.75" style="221"/>
    <col min="3324" max="3324" width="9.375" style="221" bestFit="1" customWidth="1"/>
    <col min="3325" max="3325" width="3.5" style="221" customWidth="1"/>
    <col min="3326" max="3326" width="20.5" style="221" customWidth="1"/>
    <col min="3327" max="3327" width="16" style="221" customWidth="1"/>
    <col min="3328" max="3328" width="9.5" style="221" customWidth="1"/>
    <col min="3329" max="3348" width="7.625" style="221" customWidth="1"/>
    <col min="3349" max="3349" width="10.125" style="221" customWidth="1"/>
    <col min="3350" max="3579" width="8.75" style="221"/>
    <col min="3580" max="3580" width="9.375" style="221" bestFit="1" customWidth="1"/>
    <col min="3581" max="3581" width="3.5" style="221" customWidth="1"/>
    <col min="3582" max="3582" width="20.5" style="221" customWidth="1"/>
    <col min="3583" max="3583" width="16" style="221" customWidth="1"/>
    <col min="3584" max="3584" width="9.5" style="221" customWidth="1"/>
    <col min="3585" max="3604" width="7.625" style="221" customWidth="1"/>
    <col min="3605" max="3605" width="10.125" style="221" customWidth="1"/>
    <col min="3606" max="3835" width="8.75" style="221"/>
    <col min="3836" max="3836" width="9.375" style="221" bestFit="1" customWidth="1"/>
    <col min="3837" max="3837" width="3.5" style="221" customWidth="1"/>
    <col min="3838" max="3838" width="20.5" style="221" customWidth="1"/>
    <col min="3839" max="3839" width="16" style="221" customWidth="1"/>
    <col min="3840" max="3840" width="9.5" style="221" customWidth="1"/>
    <col min="3841" max="3860" width="7.625" style="221" customWidth="1"/>
    <col min="3861" max="3861" width="10.125" style="221" customWidth="1"/>
    <col min="3862" max="4091" width="8.75" style="221"/>
    <col min="4092" max="4092" width="9.375" style="221" bestFit="1" customWidth="1"/>
    <col min="4093" max="4093" width="3.5" style="221" customWidth="1"/>
    <col min="4094" max="4094" width="20.5" style="221" customWidth="1"/>
    <col min="4095" max="4095" width="16" style="221" customWidth="1"/>
    <col min="4096" max="4096" width="9.5" style="221" customWidth="1"/>
    <col min="4097" max="4116" width="7.625" style="221" customWidth="1"/>
    <col min="4117" max="4117" width="10.125" style="221" customWidth="1"/>
    <col min="4118" max="4347" width="8.75" style="221"/>
    <col min="4348" max="4348" width="9.375" style="221" bestFit="1" customWidth="1"/>
    <col min="4349" max="4349" width="3.5" style="221" customWidth="1"/>
    <col min="4350" max="4350" width="20.5" style="221" customWidth="1"/>
    <col min="4351" max="4351" width="16" style="221" customWidth="1"/>
    <col min="4352" max="4352" width="9.5" style="221" customWidth="1"/>
    <col min="4353" max="4372" width="7.625" style="221" customWidth="1"/>
    <col min="4373" max="4373" width="10.125" style="221" customWidth="1"/>
    <col min="4374" max="4603" width="8.75" style="221"/>
    <col min="4604" max="4604" width="9.375" style="221" bestFit="1" customWidth="1"/>
    <col min="4605" max="4605" width="3.5" style="221" customWidth="1"/>
    <col min="4606" max="4606" width="20.5" style="221" customWidth="1"/>
    <col min="4607" max="4607" width="16" style="221" customWidth="1"/>
    <col min="4608" max="4608" width="9.5" style="221" customWidth="1"/>
    <col min="4609" max="4628" width="7.625" style="221" customWidth="1"/>
    <col min="4629" max="4629" width="10.125" style="221" customWidth="1"/>
    <col min="4630" max="4859" width="8.75" style="221"/>
    <col min="4860" max="4860" width="9.375" style="221" bestFit="1" customWidth="1"/>
    <col min="4861" max="4861" width="3.5" style="221" customWidth="1"/>
    <col min="4862" max="4862" width="20.5" style="221" customWidth="1"/>
    <col min="4863" max="4863" width="16" style="221" customWidth="1"/>
    <col min="4864" max="4864" width="9.5" style="221" customWidth="1"/>
    <col min="4865" max="4884" width="7.625" style="221" customWidth="1"/>
    <col min="4885" max="4885" width="10.125" style="221" customWidth="1"/>
    <col min="4886" max="5115" width="8.75" style="221"/>
    <col min="5116" max="5116" width="9.375" style="221" bestFit="1" customWidth="1"/>
    <col min="5117" max="5117" width="3.5" style="221" customWidth="1"/>
    <col min="5118" max="5118" width="20.5" style="221" customWidth="1"/>
    <col min="5119" max="5119" width="16" style="221" customWidth="1"/>
    <col min="5120" max="5120" width="9.5" style="221" customWidth="1"/>
    <col min="5121" max="5140" width="7.625" style="221" customWidth="1"/>
    <col min="5141" max="5141" width="10.125" style="221" customWidth="1"/>
    <col min="5142" max="5371" width="8.75" style="221"/>
    <col min="5372" max="5372" width="9.375" style="221" bestFit="1" customWidth="1"/>
    <col min="5373" max="5373" width="3.5" style="221" customWidth="1"/>
    <col min="5374" max="5374" width="20.5" style="221" customWidth="1"/>
    <col min="5375" max="5375" width="16" style="221" customWidth="1"/>
    <col min="5376" max="5376" width="9.5" style="221" customWidth="1"/>
    <col min="5377" max="5396" width="7.625" style="221" customWidth="1"/>
    <col min="5397" max="5397" width="10.125" style="221" customWidth="1"/>
    <col min="5398" max="5627" width="8.75" style="221"/>
    <col min="5628" max="5628" width="9.375" style="221" bestFit="1" customWidth="1"/>
    <col min="5629" max="5629" width="3.5" style="221" customWidth="1"/>
    <col min="5630" max="5630" width="20.5" style="221" customWidth="1"/>
    <col min="5631" max="5631" width="16" style="221" customWidth="1"/>
    <col min="5632" max="5632" width="9.5" style="221" customWidth="1"/>
    <col min="5633" max="5652" width="7.625" style="221" customWidth="1"/>
    <col min="5653" max="5653" width="10.125" style="221" customWidth="1"/>
    <col min="5654" max="5883" width="8.75" style="221"/>
    <col min="5884" max="5884" width="9.375" style="221" bestFit="1" customWidth="1"/>
    <col min="5885" max="5885" width="3.5" style="221" customWidth="1"/>
    <col min="5886" max="5886" width="20.5" style="221" customWidth="1"/>
    <col min="5887" max="5887" width="16" style="221" customWidth="1"/>
    <col min="5888" max="5888" width="9.5" style="221" customWidth="1"/>
    <col min="5889" max="5908" width="7.625" style="221" customWidth="1"/>
    <col min="5909" max="5909" width="10.125" style="221" customWidth="1"/>
    <col min="5910" max="6139" width="8.75" style="221"/>
    <col min="6140" max="6140" width="9.375" style="221" bestFit="1" customWidth="1"/>
    <col min="6141" max="6141" width="3.5" style="221" customWidth="1"/>
    <col min="6142" max="6142" width="20.5" style="221" customWidth="1"/>
    <col min="6143" max="6143" width="16" style="221" customWidth="1"/>
    <col min="6144" max="6144" width="9.5" style="221" customWidth="1"/>
    <col min="6145" max="6164" width="7.625" style="221" customWidth="1"/>
    <col min="6165" max="6165" width="10.125" style="221" customWidth="1"/>
    <col min="6166" max="6395" width="8.75" style="221"/>
    <col min="6396" max="6396" width="9.375" style="221" bestFit="1" customWidth="1"/>
    <col min="6397" max="6397" width="3.5" style="221" customWidth="1"/>
    <col min="6398" max="6398" width="20.5" style="221" customWidth="1"/>
    <col min="6399" max="6399" width="16" style="221" customWidth="1"/>
    <col min="6400" max="6400" width="9.5" style="221" customWidth="1"/>
    <col min="6401" max="6420" width="7.625" style="221" customWidth="1"/>
    <col min="6421" max="6421" width="10.125" style="221" customWidth="1"/>
    <col min="6422" max="6651" width="8.75" style="221"/>
    <col min="6652" max="6652" width="9.375" style="221" bestFit="1" customWidth="1"/>
    <col min="6653" max="6653" width="3.5" style="221" customWidth="1"/>
    <col min="6654" max="6654" width="20.5" style="221" customWidth="1"/>
    <col min="6655" max="6655" width="16" style="221" customWidth="1"/>
    <col min="6656" max="6656" width="9.5" style="221" customWidth="1"/>
    <col min="6657" max="6676" width="7.625" style="221" customWidth="1"/>
    <col min="6677" max="6677" width="10.125" style="221" customWidth="1"/>
    <col min="6678" max="6907" width="8.75" style="221"/>
    <col min="6908" max="6908" width="9.375" style="221" bestFit="1" customWidth="1"/>
    <col min="6909" max="6909" width="3.5" style="221" customWidth="1"/>
    <col min="6910" max="6910" width="20.5" style="221" customWidth="1"/>
    <col min="6911" max="6911" width="16" style="221" customWidth="1"/>
    <col min="6912" max="6912" width="9.5" style="221" customWidth="1"/>
    <col min="6913" max="6932" width="7.625" style="221" customWidth="1"/>
    <col min="6933" max="6933" width="10.125" style="221" customWidth="1"/>
    <col min="6934" max="7163" width="8.75" style="221"/>
    <col min="7164" max="7164" width="9.375" style="221" bestFit="1" customWidth="1"/>
    <col min="7165" max="7165" width="3.5" style="221" customWidth="1"/>
    <col min="7166" max="7166" width="20.5" style="221" customWidth="1"/>
    <col min="7167" max="7167" width="16" style="221" customWidth="1"/>
    <col min="7168" max="7168" width="9.5" style="221" customWidth="1"/>
    <col min="7169" max="7188" width="7.625" style="221" customWidth="1"/>
    <col min="7189" max="7189" width="10.125" style="221" customWidth="1"/>
    <col min="7190" max="7419" width="8.75" style="221"/>
    <col min="7420" max="7420" width="9.375" style="221" bestFit="1" customWidth="1"/>
    <col min="7421" max="7421" width="3.5" style="221" customWidth="1"/>
    <col min="7422" max="7422" width="20.5" style="221" customWidth="1"/>
    <col min="7423" max="7423" width="16" style="221" customWidth="1"/>
    <col min="7424" max="7424" width="9.5" style="221" customWidth="1"/>
    <col min="7425" max="7444" width="7.625" style="221" customWidth="1"/>
    <col min="7445" max="7445" width="10.125" style="221" customWidth="1"/>
    <col min="7446" max="7675" width="8.75" style="221"/>
    <col min="7676" max="7676" width="9.375" style="221" bestFit="1" customWidth="1"/>
    <col min="7677" max="7677" width="3.5" style="221" customWidth="1"/>
    <col min="7678" max="7678" width="20.5" style="221" customWidth="1"/>
    <col min="7679" max="7679" width="16" style="221" customWidth="1"/>
    <col min="7680" max="7680" width="9.5" style="221" customWidth="1"/>
    <col min="7681" max="7700" width="7.625" style="221" customWidth="1"/>
    <col min="7701" max="7701" width="10.125" style="221" customWidth="1"/>
    <col min="7702" max="7931" width="8.75" style="221"/>
    <col min="7932" max="7932" width="9.375" style="221" bestFit="1" customWidth="1"/>
    <col min="7933" max="7933" width="3.5" style="221" customWidth="1"/>
    <col min="7934" max="7934" width="20.5" style="221" customWidth="1"/>
    <col min="7935" max="7935" width="16" style="221" customWidth="1"/>
    <col min="7936" max="7936" width="9.5" style="221" customWidth="1"/>
    <col min="7937" max="7956" width="7.625" style="221" customWidth="1"/>
    <col min="7957" max="7957" width="10.125" style="221" customWidth="1"/>
    <col min="7958" max="8187" width="8.75" style="221"/>
    <col min="8188" max="8188" width="9.375" style="221" bestFit="1" customWidth="1"/>
    <col min="8189" max="8189" width="3.5" style="221" customWidth="1"/>
    <col min="8190" max="8190" width="20.5" style="221" customWidth="1"/>
    <col min="8191" max="8191" width="16" style="221" customWidth="1"/>
    <col min="8192" max="8192" width="9.5" style="221" customWidth="1"/>
    <col min="8193" max="8212" width="7.625" style="221" customWidth="1"/>
    <col min="8213" max="8213" width="10.125" style="221" customWidth="1"/>
    <col min="8214" max="8443" width="8.75" style="221"/>
    <col min="8444" max="8444" width="9.375" style="221" bestFit="1" customWidth="1"/>
    <col min="8445" max="8445" width="3.5" style="221" customWidth="1"/>
    <col min="8446" max="8446" width="20.5" style="221" customWidth="1"/>
    <col min="8447" max="8447" width="16" style="221" customWidth="1"/>
    <col min="8448" max="8448" width="9.5" style="221" customWidth="1"/>
    <col min="8449" max="8468" width="7.625" style="221" customWidth="1"/>
    <col min="8469" max="8469" width="10.125" style="221" customWidth="1"/>
    <col min="8470" max="8699" width="8.75" style="221"/>
    <col min="8700" max="8700" width="9.375" style="221" bestFit="1" customWidth="1"/>
    <col min="8701" max="8701" width="3.5" style="221" customWidth="1"/>
    <col min="8702" max="8702" width="20.5" style="221" customWidth="1"/>
    <col min="8703" max="8703" width="16" style="221" customWidth="1"/>
    <col min="8704" max="8704" width="9.5" style="221" customWidth="1"/>
    <col min="8705" max="8724" width="7.625" style="221" customWidth="1"/>
    <col min="8725" max="8725" width="10.125" style="221" customWidth="1"/>
    <col min="8726" max="8955" width="8.75" style="221"/>
    <col min="8956" max="8956" width="9.375" style="221" bestFit="1" customWidth="1"/>
    <col min="8957" max="8957" width="3.5" style="221" customWidth="1"/>
    <col min="8958" max="8958" width="20.5" style="221" customWidth="1"/>
    <col min="8959" max="8959" width="16" style="221" customWidth="1"/>
    <col min="8960" max="8960" width="9.5" style="221" customWidth="1"/>
    <col min="8961" max="8980" width="7.625" style="221" customWidth="1"/>
    <col min="8981" max="8981" width="10.125" style="221" customWidth="1"/>
    <col min="8982" max="9211" width="8.75" style="221"/>
    <col min="9212" max="9212" width="9.375" style="221" bestFit="1" customWidth="1"/>
    <col min="9213" max="9213" width="3.5" style="221" customWidth="1"/>
    <col min="9214" max="9214" width="20.5" style="221" customWidth="1"/>
    <col min="9215" max="9215" width="16" style="221" customWidth="1"/>
    <col min="9216" max="9216" width="9.5" style="221" customWidth="1"/>
    <col min="9217" max="9236" width="7.625" style="221" customWidth="1"/>
    <col min="9237" max="9237" width="10.125" style="221" customWidth="1"/>
    <col min="9238" max="9467" width="8.75" style="221"/>
    <col min="9468" max="9468" width="9.375" style="221" bestFit="1" customWidth="1"/>
    <col min="9469" max="9469" width="3.5" style="221" customWidth="1"/>
    <col min="9470" max="9470" width="20.5" style="221" customWidth="1"/>
    <col min="9471" max="9471" width="16" style="221" customWidth="1"/>
    <col min="9472" max="9472" width="9.5" style="221" customWidth="1"/>
    <col min="9473" max="9492" width="7.625" style="221" customWidth="1"/>
    <col min="9493" max="9493" width="10.125" style="221" customWidth="1"/>
    <col min="9494" max="9723" width="8.75" style="221"/>
    <col min="9724" max="9724" width="9.375" style="221" bestFit="1" customWidth="1"/>
    <col min="9725" max="9725" width="3.5" style="221" customWidth="1"/>
    <col min="9726" max="9726" width="20.5" style="221" customWidth="1"/>
    <col min="9727" max="9727" width="16" style="221" customWidth="1"/>
    <col min="9728" max="9728" width="9.5" style="221" customWidth="1"/>
    <col min="9729" max="9748" width="7.625" style="221" customWidth="1"/>
    <col min="9749" max="9749" width="10.125" style="221" customWidth="1"/>
    <col min="9750" max="9979" width="8.75" style="221"/>
    <col min="9980" max="9980" width="9.375" style="221" bestFit="1" customWidth="1"/>
    <col min="9981" max="9981" width="3.5" style="221" customWidth="1"/>
    <col min="9982" max="9982" width="20.5" style="221" customWidth="1"/>
    <col min="9983" max="9983" width="16" style="221" customWidth="1"/>
    <col min="9984" max="9984" width="9.5" style="221" customWidth="1"/>
    <col min="9985" max="10004" width="7.625" style="221" customWidth="1"/>
    <col min="10005" max="10005" width="10.125" style="221" customWidth="1"/>
    <col min="10006" max="10235" width="8.75" style="221"/>
    <col min="10236" max="10236" width="9.375" style="221" bestFit="1" customWidth="1"/>
    <col min="10237" max="10237" width="3.5" style="221" customWidth="1"/>
    <col min="10238" max="10238" width="20.5" style="221" customWidth="1"/>
    <col min="10239" max="10239" width="16" style="221" customWidth="1"/>
    <col min="10240" max="10240" width="9.5" style="221" customWidth="1"/>
    <col min="10241" max="10260" width="7.625" style="221" customWidth="1"/>
    <col min="10261" max="10261" width="10.125" style="221" customWidth="1"/>
    <col min="10262" max="10491" width="8.75" style="221"/>
    <col min="10492" max="10492" width="9.375" style="221" bestFit="1" customWidth="1"/>
    <col min="10493" max="10493" width="3.5" style="221" customWidth="1"/>
    <col min="10494" max="10494" width="20.5" style="221" customWidth="1"/>
    <col min="10495" max="10495" width="16" style="221" customWidth="1"/>
    <col min="10496" max="10496" width="9.5" style="221" customWidth="1"/>
    <col min="10497" max="10516" width="7.625" style="221" customWidth="1"/>
    <col min="10517" max="10517" width="10.125" style="221" customWidth="1"/>
    <col min="10518" max="10747" width="8.75" style="221"/>
    <col min="10748" max="10748" width="9.375" style="221" bestFit="1" customWidth="1"/>
    <col min="10749" max="10749" width="3.5" style="221" customWidth="1"/>
    <col min="10750" max="10750" width="20.5" style="221" customWidth="1"/>
    <col min="10751" max="10751" width="16" style="221" customWidth="1"/>
    <col min="10752" max="10752" width="9.5" style="221" customWidth="1"/>
    <col min="10753" max="10772" width="7.625" style="221" customWidth="1"/>
    <col min="10773" max="10773" width="10.125" style="221" customWidth="1"/>
    <col min="10774" max="11003" width="8.75" style="221"/>
    <col min="11004" max="11004" width="9.375" style="221" bestFit="1" customWidth="1"/>
    <col min="11005" max="11005" width="3.5" style="221" customWidth="1"/>
    <col min="11006" max="11006" width="20.5" style="221" customWidth="1"/>
    <col min="11007" max="11007" width="16" style="221" customWidth="1"/>
    <col min="11008" max="11008" width="9.5" style="221" customWidth="1"/>
    <col min="11009" max="11028" width="7.625" style="221" customWidth="1"/>
    <col min="11029" max="11029" width="10.125" style="221" customWidth="1"/>
    <col min="11030" max="11259" width="8.75" style="221"/>
    <col min="11260" max="11260" width="9.375" style="221" bestFit="1" customWidth="1"/>
    <col min="11261" max="11261" width="3.5" style="221" customWidth="1"/>
    <col min="11262" max="11262" width="20.5" style="221" customWidth="1"/>
    <col min="11263" max="11263" width="16" style="221" customWidth="1"/>
    <col min="11264" max="11264" width="9.5" style="221" customWidth="1"/>
    <col min="11265" max="11284" width="7.625" style="221" customWidth="1"/>
    <col min="11285" max="11285" width="10.125" style="221" customWidth="1"/>
    <col min="11286" max="11515" width="8.75" style="221"/>
    <col min="11516" max="11516" width="9.375" style="221" bestFit="1" customWidth="1"/>
    <col min="11517" max="11517" width="3.5" style="221" customWidth="1"/>
    <col min="11518" max="11518" width="20.5" style="221" customWidth="1"/>
    <col min="11519" max="11519" width="16" style="221" customWidth="1"/>
    <col min="11520" max="11520" width="9.5" style="221" customWidth="1"/>
    <col min="11521" max="11540" width="7.625" style="221" customWidth="1"/>
    <col min="11541" max="11541" width="10.125" style="221" customWidth="1"/>
    <col min="11542" max="11771" width="8.75" style="221"/>
    <col min="11772" max="11772" width="9.375" style="221" bestFit="1" customWidth="1"/>
    <col min="11773" max="11773" width="3.5" style="221" customWidth="1"/>
    <col min="11774" max="11774" width="20.5" style="221" customWidth="1"/>
    <col min="11775" max="11775" width="16" style="221" customWidth="1"/>
    <col min="11776" max="11776" width="9.5" style="221" customWidth="1"/>
    <col min="11777" max="11796" width="7.625" style="221" customWidth="1"/>
    <col min="11797" max="11797" width="10.125" style="221" customWidth="1"/>
    <col min="11798" max="12027" width="8.75" style="221"/>
    <col min="12028" max="12028" width="9.375" style="221" bestFit="1" customWidth="1"/>
    <col min="12029" max="12029" width="3.5" style="221" customWidth="1"/>
    <col min="12030" max="12030" width="20.5" style="221" customWidth="1"/>
    <col min="12031" max="12031" width="16" style="221" customWidth="1"/>
    <col min="12032" max="12032" width="9.5" style="221" customWidth="1"/>
    <col min="12033" max="12052" width="7.625" style="221" customWidth="1"/>
    <col min="12053" max="12053" width="10.125" style="221" customWidth="1"/>
    <col min="12054" max="12283" width="8.75" style="221"/>
    <col min="12284" max="12284" width="9.375" style="221" bestFit="1" customWidth="1"/>
    <col min="12285" max="12285" width="3.5" style="221" customWidth="1"/>
    <col min="12286" max="12286" width="20.5" style="221" customWidth="1"/>
    <col min="12287" max="12287" width="16" style="221" customWidth="1"/>
    <col min="12288" max="12288" width="9.5" style="221" customWidth="1"/>
    <col min="12289" max="12308" width="7.625" style="221" customWidth="1"/>
    <col min="12309" max="12309" width="10.125" style="221" customWidth="1"/>
    <col min="12310" max="12539" width="8.75" style="221"/>
    <col min="12540" max="12540" width="9.375" style="221" bestFit="1" customWidth="1"/>
    <col min="12541" max="12541" width="3.5" style="221" customWidth="1"/>
    <col min="12542" max="12542" width="20.5" style="221" customWidth="1"/>
    <col min="12543" max="12543" width="16" style="221" customWidth="1"/>
    <col min="12544" max="12544" width="9.5" style="221" customWidth="1"/>
    <col min="12545" max="12564" width="7.625" style="221" customWidth="1"/>
    <col min="12565" max="12565" width="10.125" style="221" customWidth="1"/>
    <col min="12566" max="12795" width="8.75" style="221"/>
    <col min="12796" max="12796" width="9.375" style="221" bestFit="1" customWidth="1"/>
    <col min="12797" max="12797" width="3.5" style="221" customWidth="1"/>
    <col min="12798" max="12798" width="20.5" style="221" customWidth="1"/>
    <col min="12799" max="12799" width="16" style="221" customWidth="1"/>
    <col min="12800" max="12800" width="9.5" style="221" customWidth="1"/>
    <col min="12801" max="12820" width="7.625" style="221" customWidth="1"/>
    <col min="12821" max="12821" width="10.125" style="221" customWidth="1"/>
    <col min="12822" max="13051" width="8.75" style="221"/>
    <col min="13052" max="13052" width="9.375" style="221" bestFit="1" customWidth="1"/>
    <col min="13053" max="13053" width="3.5" style="221" customWidth="1"/>
    <col min="13054" max="13054" width="20.5" style="221" customWidth="1"/>
    <col min="13055" max="13055" width="16" style="221" customWidth="1"/>
    <col min="13056" max="13056" width="9.5" style="221" customWidth="1"/>
    <col min="13057" max="13076" width="7.625" style="221" customWidth="1"/>
    <col min="13077" max="13077" width="10.125" style="221" customWidth="1"/>
    <col min="13078" max="13307" width="8.75" style="221"/>
    <col min="13308" max="13308" width="9.375" style="221" bestFit="1" customWidth="1"/>
    <col min="13309" max="13309" width="3.5" style="221" customWidth="1"/>
    <col min="13310" max="13310" width="20.5" style="221" customWidth="1"/>
    <col min="13311" max="13311" width="16" style="221" customWidth="1"/>
    <col min="13312" max="13312" width="9.5" style="221" customWidth="1"/>
    <col min="13313" max="13332" width="7.625" style="221" customWidth="1"/>
    <col min="13333" max="13333" width="10.125" style="221" customWidth="1"/>
    <col min="13334" max="13563" width="8.75" style="221"/>
    <col min="13564" max="13564" width="9.375" style="221" bestFit="1" customWidth="1"/>
    <col min="13565" max="13565" width="3.5" style="221" customWidth="1"/>
    <col min="13566" max="13566" width="20.5" style="221" customWidth="1"/>
    <col min="13567" max="13567" width="16" style="221" customWidth="1"/>
    <col min="13568" max="13568" width="9.5" style="221" customWidth="1"/>
    <col min="13569" max="13588" width="7.625" style="221" customWidth="1"/>
    <col min="13589" max="13589" width="10.125" style="221" customWidth="1"/>
    <col min="13590" max="13819" width="8.75" style="221"/>
    <col min="13820" max="13820" width="9.375" style="221" bestFit="1" customWidth="1"/>
    <col min="13821" max="13821" width="3.5" style="221" customWidth="1"/>
    <col min="13822" max="13822" width="20.5" style="221" customWidth="1"/>
    <col min="13823" max="13823" width="16" style="221" customWidth="1"/>
    <col min="13824" max="13824" width="9.5" style="221" customWidth="1"/>
    <col min="13825" max="13844" width="7.625" style="221" customWidth="1"/>
    <col min="13845" max="13845" width="10.125" style="221" customWidth="1"/>
    <col min="13846" max="14075" width="8.75" style="221"/>
    <col min="14076" max="14076" width="9.375" style="221" bestFit="1" customWidth="1"/>
    <col min="14077" max="14077" width="3.5" style="221" customWidth="1"/>
    <col min="14078" max="14078" width="20.5" style="221" customWidth="1"/>
    <col min="14079" max="14079" width="16" style="221" customWidth="1"/>
    <col min="14080" max="14080" width="9.5" style="221" customWidth="1"/>
    <col min="14081" max="14100" width="7.625" style="221" customWidth="1"/>
    <col min="14101" max="14101" width="10.125" style="221" customWidth="1"/>
    <col min="14102" max="14331" width="8.75" style="221"/>
    <col min="14332" max="14332" width="9.375" style="221" bestFit="1" customWidth="1"/>
    <col min="14333" max="14333" width="3.5" style="221" customWidth="1"/>
    <col min="14334" max="14334" width="20.5" style="221" customWidth="1"/>
    <col min="14335" max="14335" width="16" style="221" customWidth="1"/>
    <col min="14336" max="14336" width="9.5" style="221" customWidth="1"/>
    <col min="14337" max="14356" width="7.625" style="221" customWidth="1"/>
    <col min="14357" max="14357" width="10.125" style="221" customWidth="1"/>
    <col min="14358" max="14587" width="8.75" style="221"/>
    <col min="14588" max="14588" width="9.375" style="221" bestFit="1" customWidth="1"/>
    <col min="14589" max="14589" width="3.5" style="221" customWidth="1"/>
    <col min="14590" max="14590" width="20.5" style="221" customWidth="1"/>
    <col min="14591" max="14591" width="16" style="221" customWidth="1"/>
    <col min="14592" max="14592" width="9.5" style="221" customWidth="1"/>
    <col min="14593" max="14612" width="7.625" style="221" customWidth="1"/>
    <col min="14613" max="14613" width="10.125" style="221" customWidth="1"/>
    <col min="14614" max="14843" width="8.75" style="221"/>
    <col min="14844" max="14844" width="9.375" style="221" bestFit="1" customWidth="1"/>
    <col min="14845" max="14845" width="3.5" style="221" customWidth="1"/>
    <col min="14846" max="14846" width="20.5" style="221" customWidth="1"/>
    <col min="14847" max="14847" width="16" style="221" customWidth="1"/>
    <col min="14848" max="14848" width="9.5" style="221" customWidth="1"/>
    <col min="14849" max="14868" width="7.625" style="221" customWidth="1"/>
    <col min="14869" max="14869" width="10.125" style="221" customWidth="1"/>
    <col min="14870" max="15099" width="8.75" style="221"/>
    <col min="15100" max="15100" width="9.375" style="221" bestFit="1" customWidth="1"/>
    <col min="15101" max="15101" width="3.5" style="221" customWidth="1"/>
    <col min="15102" max="15102" width="20.5" style="221" customWidth="1"/>
    <col min="15103" max="15103" width="16" style="221" customWidth="1"/>
    <col min="15104" max="15104" width="9.5" style="221" customWidth="1"/>
    <col min="15105" max="15124" width="7.625" style="221" customWidth="1"/>
    <col min="15125" max="15125" width="10.125" style="221" customWidth="1"/>
    <col min="15126" max="15355" width="8.75" style="221"/>
    <col min="15356" max="15356" width="9.375" style="221" bestFit="1" customWidth="1"/>
    <col min="15357" max="15357" width="3.5" style="221" customWidth="1"/>
    <col min="15358" max="15358" width="20.5" style="221" customWidth="1"/>
    <col min="15359" max="15359" width="16" style="221" customWidth="1"/>
    <col min="15360" max="15360" width="9.5" style="221" customWidth="1"/>
    <col min="15361" max="15380" width="7.625" style="221" customWidth="1"/>
    <col min="15381" max="15381" width="10.125" style="221" customWidth="1"/>
    <col min="15382" max="15611" width="8.75" style="221"/>
    <col min="15612" max="15612" width="9.375" style="221" bestFit="1" customWidth="1"/>
    <col min="15613" max="15613" width="3.5" style="221" customWidth="1"/>
    <col min="15614" max="15614" width="20.5" style="221" customWidth="1"/>
    <col min="15615" max="15615" width="16" style="221" customWidth="1"/>
    <col min="15616" max="15616" width="9.5" style="221" customWidth="1"/>
    <col min="15617" max="15636" width="7.625" style="221" customWidth="1"/>
    <col min="15637" max="15637" width="10.125" style="221" customWidth="1"/>
    <col min="15638" max="15867" width="8.75" style="221"/>
    <col min="15868" max="15868" width="9.375" style="221" bestFit="1" customWidth="1"/>
    <col min="15869" max="15869" width="3.5" style="221" customWidth="1"/>
    <col min="15870" max="15870" width="20.5" style="221" customWidth="1"/>
    <col min="15871" max="15871" width="16" style="221" customWidth="1"/>
    <col min="15872" max="15872" width="9.5" style="221" customWidth="1"/>
    <col min="15873" max="15892" width="7.625" style="221" customWidth="1"/>
    <col min="15893" max="15893" width="10.125" style="221" customWidth="1"/>
    <col min="15894" max="16123" width="8.75" style="221"/>
    <col min="16124" max="16124" width="9.375" style="221" bestFit="1" customWidth="1"/>
    <col min="16125" max="16125" width="3.5" style="221" customWidth="1"/>
    <col min="16126" max="16126" width="20.5" style="221" customWidth="1"/>
    <col min="16127" max="16127" width="16" style="221" customWidth="1"/>
    <col min="16128" max="16128" width="9.5" style="221" customWidth="1"/>
    <col min="16129" max="16148" width="7.625" style="221" customWidth="1"/>
    <col min="16149" max="16149" width="10.125" style="221" customWidth="1"/>
    <col min="16150" max="16384" width="8.75" style="221"/>
  </cols>
  <sheetData>
    <row r="1" spans="1:21" ht="15.75" customHeight="1"/>
    <row r="2" spans="1:21" s="223" customFormat="1" ht="14.25">
      <c r="B2" s="607" t="s">
        <v>119</v>
      </c>
      <c r="C2" s="607"/>
      <c r="D2" s="607"/>
      <c r="E2" s="607"/>
      <c r="F2" s="607"/>
      <c r="G2" s="607"/>
      <c r="H2" s="607"/>
      <c r="I2" s="607"/>
      <c r="J2" s="607"/>
      <c r="K2" s="607"/>
      <c r="L2" s="607"/>
      <c r="M2" s="607"/>
      <c r="N2" s="607"/>
      <c r="O2" s="607"/>
      <c r="P2" s="607"/>
      <c r="Q2" s="607"/>
      <c r="R2" s="607"/>
      <c r="S2" s="607"/>
      <c r="T2" s="607"/>
      <c r="U2" s="607"/>
    </row>
    <row r="3" spans="1:21" ht="15.95" customHeight="1">
      <c r="A3" s="285"/>
      <c r="B3" s="573" t="s">
        <v>120</v>
      </c>
      <c r="C3" s="608"/>
      <c r="D3" s="613" t="s">
        <v>121</v>
      </c>
      <c r="E3" s="616" t="s">
        <v>122</v>
      </c>
      <c r="F3" s="617"/>
      <c r="G3" s="617"/>
      <c r="H3" s="617"/>
      <c r="I3" s="617"/>
      <c r="J3" s="617"/>
      <c r="K3" s="617"/>
      <c r="L3" s="617"/>
      <c r="M3" s="617"/>
      <c r="N3" s="617"/>
      <c r="O3" s="617"/>
      <c r="P3" s="617"/>
      <c r="Q3" s="617"/>
      <c r="R3" s="617"/>
      <c r="S3" s="617"/>
      <c r="T3" s="618"/>
      <c r="U3" s="613" t="s">
        <v>85</v>
      </c>
    </row>
    <row r="4" spans="1:21" s="220" customFormat="1" ht="15" customHeight="1">
      <c r="B4" s="609"/>
      <c r="C4" s="610"/>
      <c r="D4" s="614"/>
      <c r="E4" s="620" t="s">
        <v>123</v>
      </c>
      <c r="F4" s="286">
        <v>4</v>
      </c>
      <c r="G4" s="230">
        <v>5</v>
      </c>
      <c r="H4" s="230">
        <v>6</v>
      </c>
      <c r="I4" s="230">
        <v>7</v>
      </c>
      <c r="J4" s="230">
        <v>8</v>
      </c>
      <c r="K4" s="230">
        <v>9</v>
      </c>
      <c r="L4" s="230">
        <v>10</v>
      </c>
      <c r="M4" s="230">
        <v>11</v>
      </c>
      <c r="N4" s="230">
        <v>12</v>
      </c>
      <c r="O4" s="230">
        <v>13</v>
      </c>
      <c r="P4" s="230">
        <v>14</v>
      </c>
      <c r="Q4" s="230">
        <v>15</v>
      </c>
      <c r="R4" s="230">
        <v>16</v>
      </c>
      <c r="S4" s="230">
        <v>17</v>
      </c>
      <c r="T4" s="287">
        <v>18</v>
      </c>
      <c r="U4" s="614"/>
    </row>
    <row r="5" spans="1:21" s="220" customFormat="1" ht="15" customHeight="1">
      <c r="B5" s="611"/>
      <c r="C5" s="612"/>
      <c r="D5" s="615"/>
      <c r="E5" s="621"/>
      <c r="F5" s="288">
        <v>2022</v>
      </c>
      <c r="G5" s="289">
        <v>2023</v>
      </c>
      <c r="H5" s="289">
        <v>2024</v>
      </c>
      <c r="I5" s="289">
        <v>2025</v>
      </c>
      <c r="J5" s="289">
        <v>2026</v>
      </c>
      <c r="K5" s="289">
        <v>2027</v>
      </c>
      <c r="L5" s="289">
        <v>2028</v>
      </c>
      <c r="M5" s="289">
        <v>2029</v>
      </c>
      <c r="N5" s="289">
        <v>2030</v>
      </c>
      <c r="O5" s="289">
        <v>2031</v>
      </c>
      <c r="P5" s="289">
        <v>2032</v>
      </c>
      <c r="Q5" s="289">
        <v>2033</v>
      </c>
      <c r="R5" s="289">
        <v>2034</v>
      </c>
      <c r="S5" s="289">
        <v>2035</v>
      </c>
      <c r="T5" s="290">
        <v>2036</v>
      </c>
      <c r="U5" s="619"/>
    </row>
    <row r="6" spans="1:21" ht="16.5" customHeight="1">
      <c r="A6" s="291"/>
      <c r="B6" s="589" t="s">
        <v>124</v>
      </c>
      <c r="C6" s="591"/>
      <c r="D6" s="593"/>
      <c r="E6" s="292" t="s">
        <v>125</v>
      </c>
      <c r="F6" s="293"/>
      <c r="G6" s="293"/>
      <c r="H6" s="293"/>
      <c r="I6" s="293"/>
      <c r="J6" s="293"/>
      <c r="K6" s="293"/>
      <c r="L6" s="293"/>
      <c r="M6" s="293"/>
      <c r="N6" s="293"/>
      <c r="O6" s="293"/>
      <c r="P6" s="293"/>
      <c r="Q6" s="293"/>
      <c r="R6" s="293"/>
      <c r="S6" s="293"/>
      <c r="T6" s="293"/>
      <c r="U6" s="294">
        <f t="shared" ref="U6:U37" si="0">SUM(F6:T6)</f>
        <v>0</v>
      </c>
    </row>
    <row r="7" spans="1:21" ht="16.5" customHeight="1">
      <c r="A7" s="295"/>
      <c r="B7" s="590"/>
      <c r="C7" s="592"/>
      <c r="D7" s="594"/>
      <c r="E7" s="296" t="s">
        <v>126</v>
      </c>
      <c r="F7" s="297">
        <f>$D6*F6</f>
        <v>0</v>
      </c>
      <c r="G7" s="297">
        <f>$D6*G6</f>
        <v>0</v>
      </c>
      <c r="H7" s="297">
        <f>$D6*H6</f>
        <v>0</v>
      </c>
      <c r="I7" s="297">
        <f t="shared" ref="I7:T7" si="1">$D6*I6</f>
        <v>0</v>
      </c>
      <c r="J7" s="297">
        <f t="shared" si="1"/>
        <v>0</v>
      </c>
      <c r="K7" s="297">
        <f t="shared" si="1"/>
        <v>0</v>
      </c>
      <c r="L7" s="297">
        <f t="shared" si="1"/>
        <v>0</v>
      </c>
      <c r="M7" s="297">
        <f t="shared" si="1"/>
        <v>0</v>
      </c>
      <c r="N7" s="297">
        <f t="shared" si="1"/>
        <v>0</v>
      </c>
      <c r="O7" s="297">
        <f t="shared" si="1"/>
        <v>0</v>
      </c>
      <c r="P7" s="297">
        <f t="shared" si="1"/>
        <v>0</v>
      </c>
      <c r="Q7" s="297">
        <f t="shared" si="1"/>
        <v>0</v>
      </c>
      <c r="R7" s="297">
        <f t="shared" si="1"/>
        <v>0</v>
      </c>
      <c r="S7" s="297">
        <f t="shared" si="1"/>
        <v>0</v>
      </c>
      <c r="T7" s="297">
        <f t="shared" si="1"/>
        <v>0</v>
      </c>
      <c r="U7" s="298">
        <f t="shared" si="0"/>
        <v>0</v>
      </c>
    </row>
    <row r="8" spans="1:21" ht="16.5" customHeight="1">
      <c r="A8" s="299"/>
      <c r="B8" s="590"/>
      <c r="C8" s="581"/>
      <c r="D8" s="598"/>
      <c r="E8" s="300" t="s">
        <v>125</v>
      </c>
      <c r="F8" s="301"/>
      <c r="G8" s="301"/>
      <c r="H8" s="301"/>
      <c r="I8" s="301"/>
      <c r="J8" s="301"/>
      <c r="K8" s="301"/>
      <c r="L8" s="301"/>
      <c r="M8" s="301"/>
      <c r="N8" s="301"/>
      <c r="O8" s="301"/>
      <c r="P8" s="301"/>
      <c r="Q8" s="301"/>
      <c r="R8" s="301"/>
      <c r="S8" s="301"/>
      <c r="T8" s="301"/>
      <c r="U8" s="298">
        <f t="shared" si="0"/>
        <v>0</v>
      </c>
    </row>
    <row r="9" spans="1:21" ht="16.5" customHeight="1">
      <c r="B9" s="590"/>
      <c r="C9" s="582"/>
      <c r="D9" s="599"/>
      <c r="E9" s="300" t="s">
        <v>126</v>
      </c>
      <c r="F9" s="297">
        <f>$D8*F8</f>
        <v>0</v>
      </c>
      <c r="G9" s="297">
        <f t="shared" ref="G9:T9" si="2">$D8*G8</f>
        <v>0</v>
      </c>
      <c r="H9" s="297">
        <f t="shared" si="2"/>
        <v>0</v>
      </c>
      <c r="I9" s="297">
        <f t="shared" si="2"/>
        <v>0</v>
      </c>
      <c r="J9" s="297">
        <f t="shared" si="2"/>
        <v>0</v>
      </c>
      <c r="K9" s="297">
        <f t="shared" si="2"/>
        <v>0</v>
      </c>
      <c r="L9" s="297">
        <f t="shared" si="2"/>
        <v>0</v>
      </c>
      <c r="M9" s="297">
        <f t="shared" si="2"/>
        <v>0</v>
      </c>
      <c r="N9" s="297">
        <f t="shared" si="2"/>
        <v>0</v>
      </c>
      <c r="O9" s="297">
        <f t="shared" si="2"/>
        <v>0</v>
      </c>
      <c r="P9" s="297">
        <f t="shared" si="2"/>
        <v>0</v>
      </c>
      <c r="Q9" s="297">
        <f t="shared" si="2"/>
        <v>0</v>
      </c>
      <c r="R9" s="297">
        <f t="shared" si="2"/>
        <v>0</v>
      </c>
      <c r="S9" s="297">
        <f t="shared" si="2"/>
        <v>0</v>
      </c>
      <c r="T9" s="297">
        <f t="shared" si="2"/>
        <v>0</v>
      </c>
      <c r="U9" s="298">
        <f t="shared" si="0"/>
        <v>0</v>
      </c>
    </row>
    <row r="10" spans="1:21" ht="16.5" customHeight="1">
      <c r="B10" s="590"/>
      <c r="C10" s="595"/>
      <c r="D10" s="600"/>
      <c r="E10" s="300" t="s">
        <v>125</v>
      </c>
      <c r="F10" s="301"/>
      <c r="G10" s="301"/>
      <c r="H10" s="301"/>
      <c r="I10" s="301"/>
      <c r="J10" s="301"/>
      <c r="K10" s="301"/>
      <c r="L10" s="301"/>
      <c r="M10" s="301"/>
      <c r="N10" s="301"/>
      <c r="O10" s="301"/>
      <c r="P10" s="301"/>
      <c r="Q10" s="301"/>
      <c r="R10" s="301"/>
      <c r="S10" s="301"/>
      <c r="T10" s="301"/>
      <c r="U10" s="298">
        <f t="shared" si="0"/>
        <v>0</v>
      </c>
    </row>
    <row r="11" spans="1:21" ht="16.5" customHeight="1">
      <c r="B11" s="590"/>
      <c r="C11" s="592"/>
      <c r="D11" s="594"/>
      <c r="E11" s="300" t="s">
        <v>126</v>
      </c>
      <c r="F11" s="297">
        <f>$D10*F10</f>
        <v>0</v>
      </c>
      <c r="G11" s="297">
        <f t="shared" ref="G11:T11" si="3">$D10*G10</f>
        <v>0</v>
      </c>
      <c r="H11" s="297">
        <f t="shared" si="3"/>
        <v>0</v>
      </c>
      <c r="I11" s="297">
        <f t="shared" si="3"/>
        <v>0</v>
      </c>
      <c r="J11" s="297">
        <f t="shared" si="3"/>
        <v>0</v>
      </c>
      <c r="K11" s="297">
        <f t="shared" si="3"/>
        <v>0</v>
      </c>
      <c r="L11" s="297">
        <f t="shared" si="3"/>
        <v>0</v>
      </c>
      <c r="M11" s="297">
        <f t="shared" si="3"/>
        <v>0</v>
      </c>
      <c r="N11" s="297">
        <f t="shared" si="3"/>
        <v>0</v>
      </c>
      <c r="O11" s="297">
        <f t="shared" si="3"/>
        <v>0</v>
      </c>
      <c r="P11" s="297">
        <f t="shared" si="3"/>
        <v>0</v>
      </c>
      <c r="Q11" s="297">
        <f t="shared" si="3"/>
        <v>0</v>
      </c>
      <c r="R11" s="297">
        <f t="shared" si="3"/>
        <v>0</v>
      </c>
      <c r="S11" s="297">
        <f t="shared" si="3"/>
        <v>0</v>
      </c>
      <c r="T11" s="297">
        <f t="shared" si="3"/>
        <v>0</v>
      </c>
      <c r="U11" s="298">
        <f t="shared" si="0"/>
        <v>0</v>
      </c>
    </row>
    <row r="12" spans="1:21" ht="16.5" customHeight="1">
      <c r="B12" s="590"/>
      <c r="C12" s="595"/>
      <c r="D12" s="600"/>
      <c r="E12" s="300" t="s">
        <v>125</v>
      </c>
      <c r="F12" s="301"/>
      <c r="G12" s="301"/>
      <c r="H12" s="301"/>
      <c r="I12" s="301"/>
      <c r="J12" s="301"/>
      <c r="K12" s="301"/>
      <c r="L12" s="301"/>
      <c r="M12" s="301"/>
      <c r="N12" s="301"/>
      <c r="O12" s="301"/>
      <c r="P12" s="301"/>
      <c r="Q12" s="301"/>
      <c r="R12" s="301"/>
      <c r="S12" s="301"/>
      <c r="T12" s="301"/>
      <c r="U12" s="298">
        <f t="shared" si="0"/>
        <v>0</v>
      </c>
    </row>
    <row r="13" spans="1:21" ht="16.5" customHeight="1">
      <c r="B13" s="590"/>
      <c r="C13" s="592"/>
      <c r="D13" s="594"/>
      <c r="E13" s="300" t="s">
        <v>126</v>
      </c>
      <c r="F13" s="297">
        <f>$D12*F12</f>
        <v>0</v>
      </c>
      <c r="G13" s="297">
        <f t="shared" ref="G13:T13" si="4">$D12*G12</f>
        <v>0</v>
      </c>
      <c r="H13" s="297">
        <f t="shared" si="4"/>
        <v>0</v>
      </c>
      <c r="I13" s="297">
        <f t="shared" si="4"/>
        <v>0</v>
      </c>
      <c r="J13" s="297">
        <f t="shared" si="4"/>
        <v>0</v>
      </c>
      <c r="K13" s="297">
        <f t="shared" si="4"/>
        <v>0</v>
      </c>
      <c r="L13" s="297">
        <f t="shared" si="4"/>
        <v>0</v>
      </c>
      <c r="M13" s="297">
        <f t="shared" si="4"/>
        <v>0</v>
      </c>
      <c r="N13" s="297">
        <f t="shared" si="4"/>
        <v>0</v>
      </c>
      <c r="O13" s="297">
        <f t="shared" si="4"/>
        <v>0</v>
      </c>
      <c r="P13" s="297">
        <f t="shared" si="4"/>
        <v>0</v>
      </c>
      <c r="Q13" s="297">
        <f t="shared" si="4"/>
        <v>0</v>
      </c>
      <c r="R13" s="297">
        <f t="shared" si="4"/>
        <v>0</v>
      </c>
      <c r="S13" s="297">
        <f t="shared" si="4"/>
        <v>0</v>
      </c>
      <c r="T13" s="297">
        <f t="shared" si="4"/>
        <v>0</v>
      </c>
      <c r="U13" s="298">
        <f t="shared" si="0"/>
        <v>0</v>
      </c>
    </row>
    <row r="14" spans="1:21" ht="16.5" customHeight="1">
      <c r="B14" s="590"/>
      <c r="C14" s="581"/>
      <c r="D14" s="598"/>
      <c r="E14" s="300" t="s">
        <v>125</v>
      </c>
      <c r="F14" s="301"/>
      <c r="G14" s="301"/>
      <c r="H14" s="301"/>
      <c r="I14" s="301"/>
      <c r="J14" s="301"/>
      <c r="K14" s="301"/>
      <c r="L14" s="301"/>
      <c r="M14" s="301"/>
      <c r="N14" s="301"/>
      <c r="O14" s="301"/>
      <c r="P14" s="301"/>
      <c r="Q14" s="301"/>
      <c r="R14" s="301"/>
      <c r="S14" s="301"/>
      <c r="T14" s="301"/>
      <c r="U14" s="298">
        <f t="shared" si="0"/>
        <v>0</v>
      </c>
    </row>
    <row r="15" spans="1:21" ht="16.5" customHeight="1">
      <c r="B15" s="590"/>
      <c r="C15" s="582"/>
      <c r="D15" s="599"/>
      <c r="E15" s="300" t="s">
        <v>126</v>
      </c>
      <c r="F15" s="297">
        <f>$D14*F14</f>
        <v>0</v>
      </c>
      <c r="G15" s="297">
        <f t="shared" ref="G15:T15" si="5">$D14*G14</f>
        <v>0</v>
      </c>
      <c r="H15" s="297">
        <f t="shared" si="5"/>
        <v>0</v>
      </c>
      <c r="I15" s="297">
        <f t="shared" si="5"/>
        <v>0</v>
      </c>
      <c r="J15" s="297">
        <f t="shared" si="5"/>
        <v>0</v>
      </c>
      <c r="K15" s="297">
        <f t="shared" si="5"/>
        <v>0</v>
      </c>
      <c r="L15" s="297">
        <f t="shared" si="5"/>
        <v>0</v>
      </c>
      <c r="M15" s="297">
        <f t="shared" si="5"/>
        <v>0</v>
      </c>
      <c r="N15" s="297">
        <f t="shared" si="5"/>
        <v>0</v>
      </c>
      <c r="O15" s="297">
        <f t="shared" si="5"/>
        <v>0</v>
      </c>
      <c r="P15" s="297">
        <f t="shared" si="5"/>
        <v>0</v>
      </c>
      <c r="Q15" s="297">
        <f t="shared" si="5"/>
        <v>0</v>
      </c>
      <c r="R15" s="297">
        <f t="shared" si="5"/>
        <v>0</v>
      </c>
      <c r="S15" s="297">
        <f t="shared" si="5"/>
        <v>0</v>
      </c>
      <c r="T15" s="297">
        <f t="shared" si="5"/>
        <v>0</v>
      </c>
      <c r="U15" s="298">
        <f t="shared" si="0"/>
        <v>0</v>
      </c>
    </row>
    <row r="16" spans="1:21" ht="16.5" customHeight="1">
      <c r="B16" s="590"/>
      <c r="C16" s="595"/>
      <c r="D16" s="600"/>
      <c r="E16" s="300" t="s">
        <v>125</v>
      </c>
      <c r="F16" s="301"/>
      <c r="G16" s="301"/>
      <c r="H16" s="301"/>
      <c r="I16" s="301"/>
      <c r="J16" s="301"/>
      <c r="K16" s="301"/>
      <c r="L16" s="301"/>
      <c r="M16" s="301"/>
      <c r="N16" s="301"/>
      <c r="O16" s="301"/>
      <c r="P16" s="301"/>
      <c r="Q16" s="301"/>
      <c r="R16" s="301"/>
      <c r="S16" s="301"/>
      <c r="T16" s="301"/>
      <c r="U16" s="298">
        <f t="shared" si="0"/>
        <v>0</v>
      </c>
    </row>
    <row r="17" spans="2:21" ht="16.5" customHeight="1">
      <c r="B17" s="590"/>
      <c r="C17" s="592"/>
      <c r="D17" s="594"/>
      <c r="E17" s="300" t="s">
        <v>126</v>
      </c>
      <c r="F17" s="297">
        <f>$D16*F16</f>
        <v>0</v>
      </c>
      <c r="G17" s="297">
        <f t="shared" ref="G17:T17" si="6">$D16*G16</f>
        <v>0</v>
      </c>
      <c r="H17" s="297">
        <f t="shared" si="6"/>
        <v>0</v>
      </c>
      <c r="I17" s="297">
        <f t="shared" si="6"/>
        <v>0</v>
      </c>
      <c r="J17" s="297">
        <f t="shared" si="6"/>
        <v>0</v>
      </c>
      <c r="K17" s="297">
        <f t="shared" si="6"/>
        <v>0</v>
      </c>
      <c r="L17" s="297">
        <f t="shared" si="6"/>
        <v>0</v>
      </c>
      <c r="M17" s="297">
        <f t="shared" si="6"/>
        <v>0</v>
      </c>
      <c r="N17" s="297">
        <f t="shared" si="6"/>
        <v>0</v>
      </c>
      <c r="O17" s="297">
        <f t="shared" si="6"/>
        <v>0</v>
      </c>
      <c r="P17" s="297">
        <f t="shared" si="6"/>
        <v>0</v>
      </c>
      <c r="Q17" s="297">
        <f t="shared" si="6"/>
        <v>0</v>
      </c>
      <c r="R17" s="297">
        <f t="shared" si="6"/>
        <v>0</v>
      </c>
      <c r="S17" s="297">
        <f t="shared" si="6"/>
        <v>0</v>
      </c>
      <c r="T17" s="297">
        <f t="shared" si="6"/>
        <v>0</v>
      </c>
      <c r="U17" s="298">
        <f t="shared" si="0"/>
        <v>0</v>
      </c>
    </row>
    <row r="18" spans="2:21" ht="16.5" customHeight="1">
      <c r="B18" s="601" t="s">
        <v>96</v>
      </c>
      <c r="C18" s="602"/>
      <c r="D18" s="605"/>
      <c r="E18" s="300" t="s">
        <v>125</v>
      </c>
      <c r="F18" s="297">
        <f>F6+F8+F10+F12+F14+F16</f>
        <v>0</v>
      </c>
      <c r="G18" s="297">
        <f t="shared" ref="G18:T19" si="7">G6+G8+G10+G12+G14+G16</f>
        <v>0</v>
      </c>
      <c r="H18" s="297">
        <f t="shared" si="7"/>
        <v>0</v>
      </c>
      <c r="I18" s="297">
        <f t="shared" si="7"/>
        <v>0</v>
      </c>
      <c r="J18" s="297">
        <f t="shared" si="7"/>
        <v>0</v>
      </c>
      <c r="K18" s="297">
        <f t="shared" si="7"/>
        <v>0</v>
      </c>
      <c r="L18" s="297">
        <f t="shared" si="7"/>
        <v>0</v>
      </c>
      <c r="M18" s="297">
        <f t="shared" si="7"/>
        <v>0</v>
      </c>
      <c r="N18" s="297">
        <f t="shared" si="7"/>
        <v>0</v>
      </c>
      <c r="O18" s="297">
        <f t="shared" si="7"/>
        <v>0</v>
      </c>
      <c r="P18" s="297">
        <f t="shared" si="7"/>
        <v>0</v>
      </c>
      <c r="Q18" s="297">
        <f t="shared" si="7"/>
        <v>0</v>
      </c>
      <c r="R18" s="297">
        <f t="shared" si="7"/>
        <v>0</v>
      </c>
      <c r="S18" s="297">
        <f t="shared" si="7"/>
        <v>0</v>
      </c>
      <c r="T18" s="297">
        <f t="shared" si="7"/>
        <v>0</v>
      </c>
      <c r="U18" s="298">
        <f t="shared" si="0"/>
        <v>0</v>
      </c>
    </row>
    <row r="19" spans="2:21" ht="16.5" customHeight="1">
      <c r="B19" s="603"/>
      <c r="C19" s="604"/>
      <c r="D19" s="606"/>
      <c r="E19" s="302" t="s">
        <v>126</v>
      </c>
      <c r="F19" s="303">
        <f>F7+F9+F11+F13+F15+F17</f>
        <v>0</v>
      </c>
      <c r="G19" s="303">
        <f t="shared" si="7"/>
        <v>0</v>
      </c>
      <c r="H19" s="303">
        <f t="shared" si="7"/>
        <v>0</v>
      </c>
      <c r="I19" s="303">
        <f t="shared" si="7"/>
        <v>0</v>
      </c>
      <c r="J19" s="303">
        <f t="shared" si="7"/>
        <v>0</v>
      </c>
      <c r="K19" s="303">
        <f t="shared" si="7"/>
        <v>0</v>
      </c>
      <c r="L19" s="303">
        <f t="shared" si="7"/>
        <v>0</v>
      </c>
      <c r="M19" s="303">
        <f t="shared" si="7"/>
        <v>0</v>
      </c>
      <c r="N19" s="303">
        <f t="shared" si="7"/>
        <v>0</v>
      </c>
      <c r="O19" s="303">
        <f t="shared" si="7"/>
        <v>0</v>
      </c>
      <c r="P19" s="303">
        <f t="shared" si="7"/>
        <v>0</v>
      </c>
      <c r="Q19" s="303">
        <f t="shared" si="7"/>
        <v>0</v>
      </c>
      <c r="R19" s="303">
        <f t="shared" si="7"/>
        <v>0</v>
      </c>
      <c r="S19" s="303">
        <f t="shared" si="7"/>
        <v>0</v>
      </c>
      <c r="T19" s="303">
        <f t="shared" si="7"/>
        <v>0</v>
      </c>
      <c r="U19" s="304">
        <f t="shared" si="0"/>
        <v>0</v>
      </c>
    </row>
    <row r="20" spans="2:21" ht="16.5" customHeight="1">
      <c r="B20" s="589" t="s">
        <v>127</v>
      </c>
      <c r="C20" s="591"/>
      <c r="D20" s="593"/>
      <c r="E20" s="305" t="s">
        <v>125</v>
      </c>
      <c r="F20" s="306"/>
      <c r="G20" s="306"/>
      <c r="H20" s="306"/>
      <c r="I20" s="306"/>
      <c r="J20" s="306"/>
      <c r="K20" s="306"/>
      <c r="L20" s="306"/>
      <c r="M20" s="306"/>
      <c r="N20" s="306"/>
      <c r="O20" s="306"/>
      <c r="P20" s="306"/>
      <c r="Q20" s="306"/>
      <c r="R20" s="306"/>
      <c r="S20" s="306"/>
      <c r="T20" s="306"/>
      <c r="U20" s="294">
        <f t="shared" si="0"/>
        <v>0</v>
      </c>
    </row>
    <row r="21" spans="2:21" ht="16.5" customHeight="1">
      <c r="B21" s="590"/>
      <c r="C21" s="592"/>
      <c r="D21" s="594"/>
      <c r="E21" s="300" t="s">
        <v>126</v>
      </c>
      <c r="F21" s="297">
        <f>$D20*F20</f>
        <v>0</v>
      </c>
      <c r="G21" s="297">
        <f t="shared" ref="G21:T21" si="8">$D20*G20</f>
        <v>0</v>
      </c>
      <c r="H21" s="297">
        <f t="shared" si="8"/>
        <v>0</v>
      </c>
      <c r="I21" s="297">
        <f t="shared" si="8"/>
        <v>0</v>
      </c>
      <c r="J21" s="297">
        <f t="shared" si="8"/>
        <v>0</v>
      </c>
      <c r="K21" s="297">
        <f t="shared" si="8"/>
        <v>0</v>
      </c>
      <c r="L21" s="297">
        <f t="shared" si="8"/>
        <v>0</v>
      </c>
      <c r="M21" s="297">
        <f t="shared" si="8"/>
        <v>0</v>
      </c>
      <c r="N21" s="297">
        <f t="shared" si="8"/>
        <v>0</v>
      </c>
      <c r="O21" s="297">
        <f t="shared" si="8"/>
        <v>0</v>
      </c>
      <c r="P21" s="297">
        <f t="shared" si="8"/>
        <v>0</v>
      </c>
      <c r="Q21" s="297">
        <f t="shared" si="8"/>
        <v>0</v>
      </c>
      <c r="R21" s="297">
        <f t="shared" si="8"/>
        <v>0</v>
      </c>
      <c r="S21" s="297">
        <f t="shared" si="8"/>
        <v>0</v>
      </c>
      <c r="T21" s="297">
        <f t="shared" si="8"/>
        <v>0</v>
      </c>
      <c r="U21" s="298">
        <f t="shared" si="0"/>
        <v>0</v>
      </c>
    </row>
    <row r="22" spans="2:21" ht="16.5" customHeight="1">
      <c r="B22" s="590"/>
      <c r="C22" s="581"/>
      <c r="D22" s="583"/>
      <c r="E22" s="300" t="s">
        <v>125</v>
      </c>
      <c r="F22" s="301"/>
      <c r="G22" s="301"/>
      <c r="H22" s="301"/>
      <c r="I22" s="301"/>
      <c r="J22" s="301"/>
      <c r="K22" s="301"/>
      <c r="L22" s="301"/>
      <c r="M22" s="301"/>
      <c r="N22" s="301"/>
      <c r="O22" s="301"/>
      <c r="P22" s="301"/>
      <c r="Q22" s="301"/>
      <c r="R22" s="301"/>
      <c r="S22" s="301"/>
      <c r="T22" s="301"/>
      <c r="U22" s="298">
        <f t="shared" si="0"/>
        <v>0</v>
      </c>
    </row>
    <row r="23" spans="2:21" ht="16.5" customHeight="1">
      <c r="B23" s="590"/>
      <c r="C23" s="582"/>
      <c r="D23" s="584"/>
      <c r="E23" s="300" t="s">
        <v>126</v>
      </c>
      <c r="F23" s="297">
        <f>$D22*F22</f>
        <v>0</v>
      </c>
      <c r="G23" s="297">
        <f t="shared" ref="G23:T23" si="9">$D22*G22</f>
        <v>0</v>
      </c>
      <c r="H23" s="297">
        <f t="shared" si="9"/>
        <v>0</v>
      </c>
      <c r="I23" s="297">
        <f t="shared" si="9"/>
        <v>0</v>
      </c>
      <c r="J23" s="297">
        <f t="shared" si="9"/>
        <v>0</v>
      </c>
      <c r="K23" s="297">
        <f t="shared" si="9"/>
        <v>0</v>
      </c>
      <c r="L23" s="297">
        <f t="shared" si="9"/>
        <v>0</v>
      </c>
      <c r="M23" s="297">
        <f t="shared" si="9"/>
        <v>0</v>
      </c>
      <c r="N23" s="297">
        <f t="shared" si="9"/>
        <v>0</v>
      </c>
      <c r="O23" s="297">
        <f t="shared" si="9"/>
        <v>0</v>
      </c>
      <c r="P23" s="297">
        <f t="shared" si="9"/>
        <v>0</v>
      </c>
      <c r="Q23" s="297">
        <f t="shared" si="9"/>
        <v>0</v>
      </c>
      <c r="R23" s="297">
        <f t="shared" si="9"/>
        <v>0</v>
      </c>
      <c r="S23" s="297">
        <f t="shared" si="9"/>
        <v>0</v>
      </c>
      <c r="T23" s="297">
        <f t="shared" si="9"/>
        <v>0</v>
      </c>
      <c r="U23" s="298">
        <f t="shared" si="0"/>
        <v>0</v>
      </c>
    </row>
    <row r="24" spans="2:21" ht="16.5" customHeight="1">
      <c r="B24" s="590"/>
      <c r="C24" s="595"/>
      <c r="D24" s="596"/>
      <c r="E24" s="300" t="s">
        <v>125</v>
      </c>
      <c r="F24" s="301"/>
      <c r="G24" s="301"/>
      <c r="H24" s="301"/>
      <c r="I24" s="301"/>
      <c r="J24" s="301"/>
      <c r="K24" s="301"/>
      <c r="L24" s="301"/>
      <c r="M24" s="301"/>
      <c r="N24" s="301"/>
      <c r="O24" s="301"/>
      <c r="P24" s="301"/>
      <c r="Q24" s="301"/>
      <c r="R24" s="301"/>
      <c r="S24" s="301"/>
      <c r="T24" s="301"/>
      <c r="U24" s="298">
        <f t="shared" si="0"/>
        <v>0</v>
      </c>
    </row>
    <row r="25" spans="2:21" ht="16.5" customHeight="1">
      <c r="B25" s="590"/>
      <c r="C25" s="592"/>
      <c r="D25" s="597"/>
      <c r="E25" s="300" t="s">
        <v>126</v>
      </c>
      <c r="F25" s="297">
        <f>$D24*F24</f>
        <v>0</v>
      </c>
      <c r="G25" s="297">
        <f t="shared" ref="G25:T25" si="10">$D24*G24</f>
        <v>0</v>
      </c>
      <c r="H25" s="297">
        <f t="shared" si="10"/>
        <v>0</v>
      </c>
      <c r="I25" s="297">
        <f t="shared" si="10"/>
        <v>0</v>
      </c>
      <c r="J25" s="297">
        <f t="shared" si="10"/>
        <v>0</v>
      </c>
      <c r="K25" s="297">
        <f t="shared" si="10"/>
        <v>0</v>
      </c>
      <c r="L25" s="297">
        <f t="shared" si="10"/>
        <v>0</v>
      </c>
      <c r="M25" s="297">
        <f t="shared" si="10"/>
        <v>0</v>
      </c>
      <c r="N25" s="297">
        <f t="shared" si="10"/>
        <v>0</v>
      </c>
      <c r="O25" s="297">
        <f t="shared" si="10"/>
        <v>0</v>
      </c>
      <c r="P25" s="297">
        <f t="shared" si="10"/>
        <v>0</v>
      </c>
      <c r="Q25" s="297">
        <f t="shared" si="10"/>
        <v>0</v>
      </c>
      <c r="R25" s="297">
        <f t="shared" si="10"/>
        <v>0</v>
      </c>
      <c r="S25" s="297">
        <f t="shared" si="10"/>
        <v>0</v>
      </c>
      <c r="T25" s="297">
        <f t="shared" si="10"/>
        <v>0</v>
      </c>
      <c r="U25" s="298">
        <f t="shared" si="0"/>
        <v>0</v>
      </c>
    </row>
    <row r="26" spans="2:21" ht="16.5" customHeight="1">
      <c r="B26" s="590"/>
      <c r="C26" s="581"/>
      <c r="D26" s="596"/>
      <c r="E26" s="300" t="s">
        <v>125</v>
      </c>
      <c r="F26" s="301"/>
      <c r="G26" s="301"/>
      <c r="H26" s="301"/>
      <c r="I26" s="301"/>
      <c r="J26" s="301"/>
      <c r="K26" s="301"/>
      <c r="L26" s="301"/>
      <c r="M26" s="301"/>
      <c r="N26" s="301"/>
      <c r="O26" s="301"/>
      <c r="P26" s="301"/>
      <c r="Q26" s="301"/>
      <c r="R26" s="301"/>
      <c r="S26" s="301"/>
      <c r="T26" s="301"/>
      <c r="U26" s="298">
        <f t="shared" si="0"/>
        <v>0</v>
      </c>
    </row>
    <row r="27" spans="2:21" ht="16.5" customHeight="1">
      <c r="B27" s="590"/>
      <c r="C27" s="592"/>
      <c r="D27" s="597"/>
      <c r="E27" s="300" t="s">
        <v>126</v>
      </c>
      <c r="F27" s="297">
        <f>$D26*F26</f>
        <v>0</v>
      </c>
      <c r="G27" s="297">
        <f t="shared" ref="G27:T27" si="11">$D26*G26</f>
        <v>0</v>
      </c>
      <c r="H27" s="297">
        <f t="shared" si="11"/>
        <v>0</v>
      </c>
      <c r="I27" s="297">
        <f t="shared" si="11"/>
        <v>0</v>
      </c>
      <c r="J27" s="297">
        <f t="shared" si="11"/>
        <v>0</v>
      </c>
      <c r="K27" s="297">
        <f t="shared" si="11"/>
        <v>0</v>
      </c>
      <c r="L27" s="297">
        <f t="shared" si="11"/>
        <v>0</v>
      </c>
      <c r="M27" s="297">
        <f t="shared" si="11"/>
        <v>0</v>
      </c>
      <c r="N27" s="297">
        <f t="shared" si="11"/>
        <v>0</v>
      </c>
      <c r="O27" s="297">
        <f t="shared" si="11"/>
        <v>0</v>
      </c>
      <c r="P27" s="297">
        <f t="shared" si="11"/>
        <v>0</v>
      </c>
      <c r="Q27" s="297">
        <f t="shared" si="11"/>
        <v>0</v>
      </c>
      <c r="R27" s="297">
        <f t="shared" si="11"/>
        <v>0</v>
      </c>
      <c r="S27" s="297">
        <f t="shared" si="11"/>
        <v>0</v>
      </c>
      <c r="T27" s="297">
        <f t="shared" si="11"/>
        <v>0</v>
      </c>
      <c r="U27" s="298">
        <f t="shared" si="0"/>
        <v>0</v>
      </c>
    </row>
    <row r="28" spans="2:21" ht="16.5" customHeight="1">
      <c r="B28" s="590"/>
      <c r="C28" s="581"/>
      <c r="D28" s="583"/>
      <c r="E28" s="300" t="s">
        <v>125</v>
      </c>
      <c r="F28" s="301"/>
      <c r="G28" s="301"/>
      <c r="H28" s="301"/>
      <c r="I28" s="301"/>
      <c r="J28" s="301"/>
      <c r="K28" s="301"/>
      <c r="L28" s="301"/>
      <c r="M28" s="301"/>
      <c r="N28" s="301"/>
      <c r="O28" s="301"/>
      <c r="P28" s="301"/>
      <c r="Q28" s="301"/>
      <c r="R28" s="301"/>
      <c r="S28" s="301"/>
      <c r="T28" s="301"/>
      <c r="U28" s="298">
        <f t="shared" si="0"/>
        <v>0</v>
      </c>
    </row>
    <row r="29" spans="2:21" ht="16.5" customHeight="1">
      <c r="B29" s="590"/>
      <c r="C29" s="582"/>
      <c r="D29" s="584"/>
      <c r="E29" s="300" t="s">
        <v>126</v>
      </c>
      <c r="F29" s="307">
        <f>$D$28*F28</f>
        <v>0</v>
      </c>
      <c r="G29" s="307">
        <f t="shared" ref="G29:T29" si="12">$D$28*G28</f>
        <v>0</v>
      </c>
      <c r="H29" s="307">
        <f t="shared" si="12"/>
        <v>0</v>
      </c>
      <c r="I29" s="307">
        <f t="shared" si="12"/>
        <v>0</v>
      </c>
      <c r="J29" s="307">
        <f t="shared" si="12"/>
        <v>0</v>
      </c>
      <c r="K29" s="307">
        <f t="shared" si="12"/>
        <v>0</v>
      </c>
      <c r="L29" s="307">
        <f t="shared" si="12"/>
        <v>0</v>
      </c>
      <c r="M29" s="307">
        <f t="shared" si="12"/>
        <v>0</v>
      </c>
      <c r="N29" s="307">
        <f t="shared" si="12"/>
        <v>0</v>
      </c>
      <c r="O29" s="307">
        <f t="shared" si="12"/>
        <v>0</v>
      </c>
      <c r="P29" s="307">
        <f t="shared" si="12"/>
        <v>0</v>
      </c>
      <c r="Q29" s="307">
        <f t="shared" si="12"/>
        <v>0</v>
      </c>
      <c r="R29" s="307">
        <f t="shared" si="12"/>
        <v>0</v>
      </c>
      <c r="S29" s="307">
        <f t="shared" si="12"/>
        <v>0</v>
      </c>
      <c r="T29" s="307">
        <f t="shared" si="12"/>
        <v>0</v>
      </c>
      <c r="U29" s="298">
        <f t="shared" si="0"/>
        <v>0</v>
      </c>
    </row>
    <row r="30" spans="2:21" ht="16.5" customHeight="1">
      <c r="B30" s="590"/>
      <c r="C30" s="579"/>
      <c r="D30" s="580"/>
      <c r="E30" s="300" t="s">
        <v>125</v>
      </c>
      <c r="F30" s="301"/>
      <c r="G30" s="301"/>
      <c r="H30" s="301"/>
      <c r="I30" s="301"/>
      <c r="J30" s="301"/>
      <c r="K30" s="301"/>
      <c r="L30" s="301"/>
      <c r="M30" s="301"/>
      <c r="N30" s="301"/>
      <c r="O30" s="301"/>
      <c r="P30" s="301"/>
      <c r="Q30" s="301"/>
      <c r="R30" s="301"/>
      <c r="S30" s="301"/>
      <c r="T30" s="301"/>
      <c r="U30" s="298">
        <f t="shared" si="0"/>
        <v>0</v>
      </c>
    </row>
    <row r="31" spans="2:21" ht="16.5" customHeight="1">
      <c r="B31" s="590"/>
      <c r="C31" s="579"/>
      <c r="D31" s="580"/>
      <c r="E31" s="300" t="s">
        <v>126</v>
      </c>
      <c r="F31" s="297">
        <f>$D30*F30</f>
        <v>0</v>
      </c>
      <c r="G31" s="297">
        <f t="shared" ref="G31:T31" si="13">$D30*G30</f>
        <v>0</v>
      </c>
      <c r="H31" s="297">
        <f t="shared" si="13"/>
        <v>0</v>
      </c>
      <c r="I31" s="297">
        <f t="shared" si="13"/>
        <v>0</v>
      </c>
      <c r="J31" s="297">
        <f t="shared" si="13"/>
        <v>0</v>
      </c>
      <c r="K31" s="297">
        <f t="shared" si="13"/>
        <v>0</v>
      </c>
      <c r="L31" s="297">
        <f t="shared" si="13"/>
        <v>0</v>
      </c>
      <c r="M31" s="297">
        <f t="shared" si="13"/>
        <v>0</v>
      </c>
      <c r="N31" s="297">
        <f t="shared" si="13"/>
        <v>0</v>
      </c>
      <c r="O31" s="297">
        <f t="shared" si="13"/>
        <v>0</v>
      </c>
      <c r="P31" s="297">
        <f t="shared" si="13"/>
        <v>0</v>
      </c>
      <c r="Q31" s="297">
        <f t="shared" si="13"/>
        <v>0</v>
      </c>
      <c r="R31" s="297">
        <f t="shared" si="13"/>
        <v>0</v>
      </c>
      <c r="S31" s="297">
        <f t="shared" si="13"/>
        <v>0</v>
      </c>
      <c r="T31" s="297">
        <f t="shared" si="13"/>
        <v>0</v>
      </c>
      <c r="U31" s="298">
        <f t="shared" si="0"/>
        <v>0</v>
      </c>
    </row>
    <row r="32" spans="2:21" ht="16.5" customHeight="1">
      <c r="B32" s="590"/>
      <c r="C32" s="581"/>
      <c r="D32" s="583"/>
      <c r="E32" s="300" t="s">
        <v>125</v>
      </c>
      <c r="F32" s="301"/>
      <c r="G32" s="301"/>
      <c r="H32" s="301"/>
      <c r="I32" s="301"/>
      <c r="J32" s="301"/>
      <c r="K32" s="301"/>
      <c r="L32" s="301"/>
      <c r="M32" s="301"/>
      <c r="N32" s="301"/>
      <c r="O32" s="301"/>
      <c r="P32" s="301"/>
      <c r="Q32" s="301"/>
      <c r="R32" s="301"/>
      <c r="S32" s="301"/>
      <c r="T32" s="301"/>
      <c r="U32" s="298">
        <f t="shared" si="0"/>
        <v>0</v>
      </c>
    </row>
    <row r="33" spans="1:16159" ht="16.5" customHeight="1">
      <c r="B33" s="590"/>
      <c r="C33" s="582"/>
      <c r="D33" s="584"/>
      <c r="E33" s="300" t="s">
        <v>126</v>
      </c>
      <c r="F33" s="297">
        <f>$D32*F32</f>
        <v>0</v>
      </c>
      <c r="G33" s="297">
        <f t="shared" ref="G33:T33" si="14">$D32*G32</f>
        <v>0</v>
      </c>
      <c r="H33" s="297">
        <f t="shared" si="14"/>
        <v>0</v>
      </c>
      <c r="I33" s="297">
        <f t="shared" si="14"/>
        <v>0</v>
      </c>
      <c r="J33" s="297">
        <f t="shared" si="14"/>
        <v>0</v>
      </c>
      <c r="K33" s="297">
        <f t="shared" si="14"/>
        <v>0</v>
      </c>
      <c r="L33" s="297">
        <f t="shared" si="14"/>
        <v>0</v>
      </c>
      <c r="M33" s="297">
        <f t="shared" si="14"/>
        <v>0</v>
      </c>
      <c r="N33" s="297">
        <f t="shared" si="14"/>
        <v>0</v>
      </c>
      <c r="O33" s="297">
        <f t="shared" si="14"/>
        <v>0</v>
      </c>
      <c r="P33" s="297">
        <f t="shared" si="14"/>
        <v>0</v>
      </c>
      <c r="Q33" s="297">
        <f t="shared" si="14"/>
        <v>0</v>
      </c>
      <c r="R33" s="297">
        <f t="shared" si="14"/>
        <v>0</v>
      </c>
      <c r="S33" s="297">
        <f t="shared" si="14"/>
        <v>0</v>
      </c>
      <c r="T33" s="297">
        <f t="shared" si="14"/>
        <v>0</v>
      </c>
      <c r="U33" s="298">
        <f t="shared" si="0"/>
        <v>0</v>
      </c>
    </row>
    <row r="34" spans="1:16159" ht="16.5" customHeight="1">
      <c r="B34" s="585" t="s">
        <v>96</v>
      </c>
      <c r="C34" s="586"/>
      <c r="D34" s="587"/>
      <c r="E34" s="300" t="s">
        <v>125</v>
      </c>
      <c r="F34" s="297">
        <f>F20+F22+F24+F26+F28+F30+F32</f>
        <v>0</v>
      </c>
      <c r="G34" s="297">
        <f t="shared" ref="G34:T35" si="15">G20+G22+G24+G26+G28+G30+G32</f>
        <v>0</v>
      </c>
      <c r="H34" s="297">
        <f t="shared" si="15"/>
        <v>0</v>
      </c>
      <c r="I34" s="297">
        <f t="shared" si="15"/>
        <v>0</v>
      </c>
      <c r="J34" s="297">
        <f t="shared" si="15"/>
        <v>0</v>
      </c>
      <c r="K34" s="297">
        <f t="shared" si="15"/>
        <v>0</v>
      </c>
      <c r="L34" s="297">
        <f t="shared" si="15"/>
        <v>0</v>
      </c>
      <c r="M34" s="297">
        <f t="shared" si="15"/>
        <v>0</v>
      </c>
      <c r="N34" s="297">
        <f t="shared" si="15"/>
        <v>0</v>
      </c>
      <c r="O34" s="297">
        <f t="shared" si="15"/>
        <v>0</v>
      </c>
      <c r="P34" s="297">
        <f t="shared" si="15"/>
        <v>0</v>
      </c>
      <c r="Q34" s="297">
        <f t="shared" si="15"/>
        <v>0</v>
      </c>
      <c r="R34" s="297">
        <f t="shared" si="15"/>
        <v>0</v>
      </c>
      <c r="S34" s="297">
        <f t="shared" si="15"/>
        <v>0</v>
      </c>
      <c r="T34" s="297">
        <f t="shared" si="15"/>
        <v>0</v>
      </c>
      <c r="U34" s="298">
        <f t="shared" si="0"/>
        <v>0</v>
      </c>
    </row>
    <row r="35" spans="1:16159" ht="16.5" customHeight="1">
      <c r="B35" s="575"/>
      <c r="C35" s="576"/>
      <c r="D35" s="588"/>
      <c r="E35" s="308" t="s">
        <v>126</v>
      </c>
      <c r="F35" s="303">
        <f>F21+F23+F25+F27+F29+F31+F33</f>
        <v>0</v>
      </c>
      <c r="G35" s="303">
        <f t="shared" si="15"/>
        <v>0</v>
      </c>
      <c r="H35" s="303">
        <f t="shared" si="15"/>
        <v>0</v>
      </c>
      <c r="I35" s="303">
        <f t="shared" si="15"/>
        <v>0</v>
      </c>
      <c r="J35" s="303">
        <f t="shared" si="15"/>
        <v>0</v>
      </c>
      <c r="K35" s="303">
        <f t="shared" si="15"/>
        <v>0</v>
      </c>
      <c r="L35" s="303">
        <f t="shared" si="15"/>
        <v>0</v>
      </c>
      <c r="M35" s="303">
        <f t="shared" si="15"/>
        <v>0</v>
      </c>
      <c r="N35" s="303">
        <f t="shared" si="15"/>
        <v>0</v>
      </c>
      <c r="O35" s="303">
        <f t="shared" si="15"/>
        <v>0</v>
      </c>
      <c r="P35" s="303">
        <f t="shared" si="15"/>
        <v>0</v>
      </c>
      <c r="Q35" s="303">
        <f t="shared" si="15"/>
        <v>0</v>
      </c>
      <c r="R35" s="303">
        <f t="shared" si="15"/>
        <v>0</v>
      </c>
      <c r="S35" s="303">
        <f t="shared" si="15"/>
        <v>0</v>
      </c>
      <c r="T35" s="303">
        <f t="shared" si="15"/>
        <v>0</v>
      </c>
      <c r="U35" s="304">
        <f t="shared" si="0"/>
        <v>0</v>
      </c>
    </row>
    <row r="36" spans="1:16159" ht="16.5" customHeight="1">
      <c r="B36" s="573" t="s">
        <v>128</v>
      </c>
      <c r="C36" s="574"/>
      <c r="D36" s="577"/>
      <c r="E36" s="305" t="s">
        <v>125</v>
      </c>
      <c r="F36" s="309">
        <f>F18+F34</f>
        <v>0</v>
      </c>
      <c r="G36" s="309">
        <f t="shared" ref="G36:T37" si="16">G18+G34</f>
        <v>0</v>
      </c>
      <c r="H36" s="309">
        <f t="shared" si="16"/>
        <v>0</v>
      </c>
      <c r="I36" s="309">
        <f t="shared" si="16"/>
        <v>0</v>
      </c>
      <c r="J36" s="309">
        <f t="shared" si="16"/>
        <v>0</v>
      </c>
      <c r="K36" s="309">
        <f t="shared" si="16"/>
        <v>0</v>
      </c>
      <c r="L36" s="309">
        <f t="shared" si="16"/>
        <v>0</v>
      </c>
      <c r="M36" s="309">
        <f t="shared" si="16"/>
        <v>0</v>
      </c>
      <c r="N36" s="309">
        <f t="shared" si="16"/>
        <v>0</v>
      </c>
      <c r="O36" s="309">
        <f t="shared" si="16"/>
        <v>0</v>
      </c>
      <c r="P36" s="309">
        <f t="shared" si="16"/>
        <v>0</v>
      </c>
      <c r="Q36" s="309">
        <f t="shared" si="16"/>
        <v>0</v>
      </c>
      <c r="R36" s="309">
        <f t="shared" si="16"/>
        <v>0</v>
      </c>
      <c r="S36" s="309">
        <f t="shared" si="16"/>
        <v>0</v>
      </c>
      <c r="T36" s="309">
        <f t="shared" si="16"/>
        <v>0</v>
      </c>
      <c r="U36" s="294">
        <f t="shared" si="0"/>
        <v>0</v>
      </c>
    </row>
    <row r="37" spans="1:16159" ht="16.5" customHeight="1">
      <c r="B37" s="575"/>
      <c r="C37" s="576"/>
      <c r="D37" s="578"/>
      <c r="E37" s="308" t="s">
        <v>126</v>
      </c>
      <c r="F37" s="303">
        <f>F19+F35</f>
        <v>0</v>
      </c>
      <c r="G37" s="303">
        <f t="shared" si="16"/>
        <v>0</v>
      </c>
      <c r="H37" s="303">
        <f t="shared" si="16"/>
        <v>0</v>
      </c>
      <c r="I37" s="303">
        <f t="shared" si="16"/>
        <v>0</v>
      </c>
      <c r="J37" s="303">
        <f t="shared" si="16"/>
        <v>0</v>
      </c>
      <c r="K37" s="303">
        <f t="shared" si="16"/>
        <v>0</v>
      </c>
      <c r="L37" s="303">
        <f t="shared" si="16"/>
        <v>0</v>
      </c>
      <c r="M37" s="303">
        <f t="shared" si="16"/>
        <v>0</v>
      </c>
      <c r="N37" s="303">
        <f t="shared" si="16"/>
        <v>0</v>
      </c>
      <c r="O37" s="303">
        <f t="shared" si="16"/>
        <v>0</v>
      </c>
      <c r="P37" s="303">
        <f t="shared" si="16"/>
        <v>0</v>
      </c>
      <c r="Q37" s="303">
        <f t="shared" si="16"/>
        <v>0</v>
      </c>
      <c r="R37" s="303">
        <f t="shared" si="16"/>
        <v>0</v>
      </c>
      <c r="S37" s="303">
        <f t="shared" si="16"/>
        <v>0</v>
      </c>
      <c r="T37" s="303">
        <f t="shared" si="16"/>
        <v>0</v>
      </c>
      <c r="U37" s="304">
        <f t="shared" si="0"/>
        <v>0</v>
      </c>
    </row>
    <row r="38" spans="1:16159" ht="16.5" customHeight="1">
      <c r="B38" s="280"/>
      <c r="C38" s="310" t="s">
        <v>129</v>
      </c>
      <c r="E38" s="311"/>
      <c r="F38" s="312"/>
      <c r="G38" s="312"/>
      <c r="H38" s="312"/>
      <c r="I38" s="312"/>
      <c r="J38" s="312"/>
      <c r="K38" s="312"/>
      <c r="L38" s="312"/>
      <c r="M38" s="312"/>
      <c r="N38" s="312"/>
      <c r="O38" s="312"/>
      <c r="P38" s="312"/>
      <c r="Q38" s="312"/>
      <c r="R38" s="312"/>
      <c r="S38" s="312"/>
      <c r="T38" s="312"/>
      <c r="U38" s="312"/>
    </row>
    <row r="39" spans="1:16159" s="220" customFormat="1" ht="17.100000000000001" customHeight="1">
      <c r="A39" s="221"/>
      <c r="B39" s="221"/>
      <c r="C39" s="310" t="s">
        <v>118</v>
      </c>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c r="CM39" s="221"/>
      <c r="CN39" s="221"/>
      <c r="CO39" s="221"/>
      <c r="CP39" s="221"/>
      <c r="CQ39" s="221"/>
      <c r="CR39" s="221"/>
      <c r="CS39" s="221"/>
      <c r="CT39" s="221"/>
      <c r="CU39" s="221"/>
      <c r="CV39" s="221"/>
      <c r="CW39" s="221"/>
      <c r="CX39" s="221"/>
      <c r="CY39" s="221"/>
      <c r="CZ39" s="221"/>
      <c r="DA39" s="221"/>
      <c r="DB39" s="221"/>
      <c r="DC39" s="221"/>
      <c r="DD39" s="221"/>
      <c r="DE39" s="221"/>
      <c r="DF39" s="221"/>
      <c r="DG39" s="221"/>
      <c r="DH39" s="221"/>
      <c r="DI39" s="221"/>
      <c r="DJ39" s="221"/>
      <c r="DK39" s="221"/>
      <c r="DL39" s="221"/>
      <c r="DM39" s="221"/>
      <c r="DN39" s="221"/>
      <c r="DO39" s="221"/>
      <c r="DP39" s="221"/>
      <c r="DQ39" s="221"/>
      <c r="DR39" s="221"/>
      <c r="DS39" s="221"/>
      <c r="DT39" s="221"/>
      <c r="DU39" s="221"/>
      <c r="DV39" s="221"/>
      <c r="DW39" s="221"/>
      <c r="DX39" s="221"/>
      <c r="DY39" s="221"/>
      <c r="DZ39" s="221"/>
      <c r="EA39" s="221"/>
      <c r="EB39" s="221"/>
      <c r="EC39" s="221"/>
      <c r="ED39" s="221"/>
      <c r="EE39" s="221"/>
      <c r="EF39" s="221"/>
      <c r="EG39" s="221"/>
      <c r="EH39" s="221"/>
      <c r="EI39" s="221"/>
      <c r="EJ39" s="221"/>
      <c r="EK39" s="221"/>
      <c r="EL39" s="221"/>
      <c r="EM39" s="221"/>
      <c r="EN39" s="221"/>
      <c r="EO39" s="221"/>
      <c r="EP39" s="221"/>
      <c r="EQ39" s="221"/>
      <c r="ER39" s="221"/>
      <c r="ES39" s="221"/>
      <c r="ET39" s="221"/>
      <c r="EU39" s="221"/>
      <c r="EV39" s="221"/>
      <c r="EW39" s="221"/>
      <c r="EX39" s="221"/>
      <c r="EY39" s="221"/>
      <c r="EZ39" s="221"/>
      <c r="FA39" s="221"/>
      <c r="FB39" s="221"/>
      <c r="FC39" s="221"/>
      <c r="FD39" s="221"/>
      <c r="FE39" s="221"/>
      <c r="FF39" s="221"/>
      <c r="FG39" s="221"/>
      <c r="FH39" s="221"/>
      <c r="FI39" s="221"/>
      <c r="FJ39" s="221"/>
      <c r="FK39" s="221"/>
      <c r="FL39" s="221"/>
      <c r="FM39" s="221"/>
      <c r="FN39" s="221"/>
      <c r="FO39" s="221"/>
      <c r="FP39" s="221"/>
      <c r="FQ39" s="221"/>
      <c r="FR39" s="221"/>
      <c r="FS39" s="221"/>
      <c r="FT39" s="221"/>
      <c r="FU39" s="221"/>
      <c r="FV39" s="221"/>
      <c r="FW39" s="221"/>
      <c r="FX39" s="221"/>
      <c r="FY39" s="221"/>
      <c r="FZ39" s="221"/>
      <c r="GA39" s="221"/>
      <c r="GB39" s="221"/>
      <c r="GC39" s="221"/>
      <c r="GD39" s="221"/>
      <c r="GE39" s="221"/>
      <c r="GF39" s="221"/>
      <c r="GG39" s="221"/>
      <c r="GH39" s="221"/>
      <c r="GI39" s="221"/>
      <c r="GJ39" s="221"/>
      <c r="GK39" s="221"/>
      <c r="GL39" s="221"/>
      <c r="GM39" s="221"/>
      <c r="GN39" s="221"/>
      <c r="GO39" s="221"/>
      <c r="GP39" s="221"/>
      <c r="GQ39" s="221"/>
      <c r="GR39" s="221"/>
      <c r="GS39" s="221"/>
      <c r="GT39" s="221"/>
      <c r="GU39" s="221"/>
      <c r="GV39" s="221"/>
      <c r="GW39" s="221"/>
      <c r="GX39" s="221"/>
      <c r="GY39" s="221"/>
      <c r="GZ39" s="221"/>
      <c r="HA39" s="221"/>
      <c r="HB39" s="221"/>
      <c r="HC39" s="221"/>
      <c r="HD39" s="221"/>
      <c r="HE39" s="221"/>
      <c r="HF39" s="221"/>
      <c r="HG39" s="221"/>
      <c r="HH39" s="221"/>
      <c r="HI39" s="221"/>
      <c r="HJ39" s="221"/>
      <c r="HK39" s="221"/>
      <c r="HL39" s="221"/>
      <c r="HM39" s="221"/>
      <c r="HN39" s="221"/>
      <c r="HO39" s="221"/>
      <c r="HP39" s="221"/>
      <c r="HQ39" s="221"/>
      <c r="HR39" s="221"/>
      <c r="HS39" s="221"/>
      <c r="HT39" s="221"/>
      <c r="HU39" s="221"/>
      <c r="HV39" s="221"/>
      <c r="HW39" s="221"/>
      <c r="HX39" s="221"/>
      <c r="HY39" s="221"/>
      <c r="HZ39" s="221"/>
      <c r="IA39" s="221"/>
      <c r="IB39" s="221"/>
      <c r="IC39" s="221"/>
      <c r="ID39" s="221"/>
      <c r="IE39" s="221"/>
      <c r="IF39" s="221"/>
      <c r="IG39" s="221"/>
      <c r="IH39" s="221"/>
      <c r="II39" s="221"/>
      <c r="IJ39" s="221"/>
      <c r="IK39" s="221"/>
      <c r="IL39" s="221"/>
      <c r="IM39" s="221"/>
      <c r="IN39" s="221"/>
      <c r="IO39" s="221"/>
      <c r="IP39" s="221"/>
      <c r="IQ39" s="221"/>
      <c r="IR39" s="221"/>
      <c r="IS39" s="221"/>
      <c r="IT39" s="221"/>
      <c r="IU39" s="221"/>
      <c r="IV39" s="221"/>
      <c r="IW39" s="221"/>
      <c r="IX39" s="221"/>
      <c r="IY39" s="221"/>
      <c r="IZ39" s="221"/>
      <c r="JA39" s="221"/>
      <c r="JB39" s="221"/>
      <c r="JC39" s="221"/>
      <c r="JD39" s="221"/>
      <c r="JE39" s="221"/>
      <c r="JF39" s="221"/>
      <c r="JG39" s="221"/>
      <c r="JH39" s="221"/>
      <c r="JI39" s="221"/>
      <c r="JJ39" s="221"/>
      <c r="JK39" s="221"/>
      <c r="JL39" s="221"/>
      <c r="JM39" s="221"/>
      <c r="JN39" s="221"/>
      <c r="JO39" s="221"/>
      <c r="JP39" s="221"/>
      <c r="JQ39" s="221"/>
      <c r="JR39" s="221"/>
      <c r="JS39" s="221"/>
      <c r="JT39" s="221"/>
      <c r="JU39" s="221"/>
      <c r="JV39" s="221"/>
      <c r="JW39" s="221"/>
      <c r="JX39" s="221"/>
      <c r="JY39" s="221"/>
      <c r="JZ39" s="221"/>
      <c r="KA39" s="221"/>
      <c r="KB39" s="221"/>
      <c r="KC39" s="221"/>
      <c r="KD39" s="221"/>
      <c r="KE39" s="221"/>
      <c r="KF39" s="221"/>
      <c r="KG39" s="221"/>
      <c r="KH39" s="221"/>
      <c r="KI39" s="221"/>
      <c r="KJ39" s="221"/>
      <c r="KK39" s="221"/>
      <c r="KL39" s="221"/>
      <c r="KM39" s="221"/>
      <c r="KN39" s="221"/>
      <c r="KO39" s="221"/>
      <c r="KP39" s="221"/>
      <c r="KQ39" s="221"/>
      <c r="KR39" s="221"/>
      <c r="KS39" s="221"/>
      <c r="KT39" s="221"/>
      <c r="KU39" s="221"/>
      <c r="KV39" s="221"/>
      <c r="KW39" s="221"/>
      <c r="KX39" s="221"/>
      <c r="KY39" s="221"/>
      <c r="KZ39" s="221"/>
      <c r="LA39" s="221"/>
      <c r="LB39" s="221"/>
      <c r="LC39" s="221"/>
      <c r="LD39" s="221"/>
      <c r="LE39" s="221"/>
      <c r="LF39" s="221"/>
      <c r="LG39" s="221"/>
      <c r="LH39" s="221"/>
      <c r="LI39" s="221"/>
      <c r="LJ39" s="221"/>
      <c r="LK39" s="221"/>
      <c r="LL39" s="221"/>
      <c r="LM39" s="221"/>
      <c r="LN39" s="221"/>
      <c r="LO39" s="221"/>
      <c r="LP39" s="221"/>
      <c r="LQ39" s="221"/>
      <c r="LR39" s="221"/>
      <c r="LS39" s="221"/>
      <c r="LT39" s="221"/>
      <c r="LU39" s="221"/>
      <c r="LV39" s="221"/>
      <c r="LW39" s="221"/>
      <c r="LX39" s="221"/>
      <c r="LY39" s="221"/>
      <c r="LZ39" s="221"/>
      <c r="MA39" s="221"/>
      <c r="MB39" s="221"/>
      <c r="MC39" s="221"/>
      <c r="MD39" s="221"/>
      <c r="ME39" s="221"/>
      <c r="MF39" s="221"/>
      <c r="MG39" s="221"/>
      <c r="MH39" s="221"/>
      <c r="MI39" s="221"/>
      <c r="MJ39" s="221"/>
      <c r="MK39" s="221"/>
      <c r="ML39" s="221"/>
      <c r="MM39" s="221"/>
      <c r="MN39" s="221"/>
      <c r="MO39" s="221"/>
      <c r="MP39" s="221"/>
      <c r="MQ39" s="221"/>
      <c r="MR39" s="221"/>
      <c r="MS39" s="221"/>
      <c r="MT39" s="221"/>
      <c r="MU39" s="221"/>
      <c r="MV39" s="221"/>
      <c r="MW39" s="221"/>
      <c r="MX39" s="221"/>
      <c r="MY39" s="221"/>
      <c r="MZ39" s="221"/>
      <c r="NA39" s="221"/>
      <c r="NB39" s="221"/>
      <c r="NC39" s="221"/>
      <c r="ND39" s="221"/>
      <c r="NE39" s="221"/>
      <c r="NF39" s="221"/>
      <c r="NG39" s="221"/>
      <c r="NH39" s="221"/>
      <c r="NI39" s="221"/>
      <c r="NJ39" s="221"/>
      <c r="NK39" s="221"/>
      <c r="NL39" s="221"/>
      <c r="NM39" s="221"/>
      <c r="NN39" s="221"/>
      <c r="NO39" s="221"/>
      <c r="NP39" s="221"/>
      <c r="NQ39" s="221"/>
      <c r="NR39" s="221"/>
      <c r="NS39" s="221"/>
      <c r="NT39" s="221"/>
      <c r="NU39" s="221"/>
      <c r="NV39" s="221"/>
      <c r="NW39" s="221"/>
      <c r="NX39" s="221"/>
      <c r="NY39" s="221"/>
      <c r="NZ39" s="221"/>
      <c r="OA39" s="221"/>
      <c r="OB39" s="221"/>
      <c r="OC39" s="221"/>
      <c r="OD39" s="221"/>
      <c r="OE39" s="221"/>
      <c r="OF39" s="221"/>
      <c r="OG39" s="221"/>
      <c r="OH39" s="221"/>
      <c r="OI39" s="221"/>
      <c r="OJ39" s="221"/>
      <c r="OK39" s="221"/>
      <c r="OL39" s="221"/>
      <c r="OM39" s="221"/>
      <c r="ON39" s="221"/>
      <c r="OO39" s="221"/>
      <c r="OP39" s="221"/>
      <c r="OQ39" s="221"/>
      <c r="OR39" s="221"/>
      <c r="OS39" s="221"/>
      <c r="OT39" s="221"/>
      <c r="OU39" s="221"/>
      <c r="OV39" s="221"/>
      <c r="OW39" s="221"/>
      <c r="OX39" s="221"/>
      <c r="OY39" s="221"/>
      <c r="OZ39" s="221"/>
      <c r="PA39" s="221"/>
      <c r="PB39" s="221"/>
      <c r="PC39" s="221"/>
      <c r="PD39" s="221"/>
      <c r="PE39" s="221"/>
      <c r="PF39" s="221"/>
      <c r="PG39" s="221"/>
      <c r="PH39" s="221"/>
      <c r="PI39" s="221"/>
      <c r="PJ39" s="221"/>
      <c r="PK39" s="221"/>
      <c r="PL39" s="221"/>
      <c r="PM39" s="221"/>
      <c r="PN39" s="221"/>
      <c r="PO39" s="221"/>
      <c r="PP39" s="221"/>
      <c r="PQ39" s="221"/>
      <c r="PR39" s="221"/>
      <c r="PS39" s="221"/>
      <c r="PT39" s="221"/>
      <c r="PU39" s="221"/>
      <c r="PV39" s="221"/>
      <c r="PW39" s="221"/>
      <c r="PX39" s="221"/>
      <c r="PY39" s="221"/>
      <c r="PZ39" s="221"/>
      <c r="QA39" s="221"/>
      <c r="QB39" s="221"/>
      <c r="QC39" s="221"/>
      <c r="QD39" s="221"/>
      <c r="QE39" s="221"/>
      <c r="QF39" s="221"/>
      <c r="QG39" s="221"/>
      <c r="QH39" s="221"/>
      <c r="QI39" s="221"/>
      <c r="QJ39" s="221"/>
      <c r="QK39" s="221"/>
      <c r="QL39" s="221"/>
      <c r="QM39" s="221"/>
      <c r="QN39" s="221"/>
      <c r="QO39" s="221"/>
      <c r="QP39" s="221"/>
      <c r="QQ39" s="221"/>
      <c r="QR39" s="221"/>
      <c r="QS39" s="221"/>
      <c r="QT39" s="221"/>
      <c r="QU39" s="221"/>
      <c r="QV39" s="221"/>
      <c r="QW39" s="221"/>
      <c r="QX39" s="221"/>
      <c r="QY39" s="221"/>
      <c r="QZ39" s="221"/>
      <c r="RA39" s="221"/>
      <c r="RB39" s="221"/>
      <c r="RC39" s="221"/>
      <c r="RD39" s="221"/>
      <c r="RE39" s="221"/>
      <c r="RF39" s="221"/>
      <c r="RG39" s="221"/>
      <c r="RH39" s="221"/>
      <c r="RI39" s="221"/>
      <c r="RJ39" s="221"/>
      <c r="RK39" s="221"/>
      <c r="RL39" s="221"/>
      <c r="RM39" s="221"/>
      <c r="RN39" s="221"/>
      <c r="RO39" s="221"/>
      <c r="RP39" s="221"/>
      <c r="RQ39" s="221"/>
      <c r="RR39" s="221"/>
      <c r="RS39" s="221"/>
      <c r="RT39" s="221"/>
      <c r="RU39" s="221"/>
      <c r="RV39" s="221"/>
      <c r="RW39" s="221"/>
      <c r="RX39" s="221"/>
      <c r="RY39" s="221"/>
      <c r="RZ39" s="221"/>
      <c r="SA39" s="221"/>
      <c r="SB39" s="221"/>
      <c r="SC39" s="221"/>
      <c r="SD39" s="221"/>
      <c r="SE39" s="221"/>
      <c r="SF39" s="221"/>
      <c r="SG39" s="221"/>
      <c r="SH39" s="221"/>
      <c r="SI39" s="221"/>
      <c r="SJ39" s="221"/>
      <c r="SK39" s="221"/>
      <c r="SL39" s="221"/>
      <c r="SM39" s="221"/>
      <c r="SN39" s="221"/>
      <c r="SO39" s="221"/>
      <c r="SP39" s="221"/>
      <c r="SQ39" s="221"/>
      <c r="SR39" s="221"/>
      <c r="SS39" s="221"/>
      <c r="ST39" s="221"/>
      <c r="SU39" s="221"/>
      <c r="SV39" s="221"/>
      <c r="SW39" s="221"/>
      <c r="SX39" s="221"/>
      <c r="SY39" s="221"/>
      <c r="SZ39" s="221"/>
      <c r="TA39" s="221"/>
      <c r="TB39" s="221"/>
      <c r="TC39" s="221"/>
      <c r="TD39" s="221"/>
      <c r="TE39" s="221"/>
      <c r="TF39" s="221"/>
      <c r="TG39" s="221"/>
      <c r="TH39" s="221"/>
      <c r="TI39" s="221"/>
      <c r="TJ39" s="221"/>
      <c r="TK39" s="221"/>
      <c r="TL39" s="221"/>
      <c r="TM39" s="221"/>
      <c r="TN39" s="221"/>
      <c r="TO39" s="221"/>
      <c r="TP39" s="221"/>
      <c r="TQ39" s="221"/>
      <c r="TR39" s="221"/>
      <c r="TS39" s="221"/>
      <c r="TT39" s="221"/>
      <c r="TU39" s="221"/>
      <c r="TV39" s="221"/>
      <c r="TW39" s="221"/>
      <c r="TX39" s="221"/>
      <c r="TY39" s="221"/>
      <c r="TZ39" s="221"/>
      <c r="UA39" s="221"/>
      <c r="UB39" s="221"/>
      <c r="UC39" s="221"/>
      <c r="UD39" s="221"/>
      <c r="UE39" s="221"/>
      <c r="UF39" s="221"/>
      <c r="UG39" s="221"/>
      <c r="UH39" s="221"/>
      <c r="UI39" s="221"/>
      <c r="UJ39" s="221"/>
      <c r="UK39" s="221"/>
      <c r="UL39" s="221"/>
      <c r="UM39" s="221"/>
      <c r="UN39" s="221"/>
      <c r="UO39" s="221"/>
      <c r="UP39" s="221"/>
      <c r="UQ39" s="221"/>
      <c r="UR39" s="221"/>
      <c r="US39" s="221"/>
      <c r="UT39" s="221"/>
      <c r="UU39" s="221"/>
      <c r="UV39" s="221"/>
      <c r="UW39" s="221"/>
      <c r="UX39" s="221"/>
      <c r="UY39" s="221"/>
      <c r="UZ39" s="221"/>
      <c r="VA39" s="221"/>
      <c r="VB39" s="221"/>
      <c r="VC39" s="221"/>
      <c r="VD39" s="221"/>
      <c r="VE39" s="221"/>
      <c r="VF39" s="221"/>
      <c r="VG39" s="221"/>
      <c r="VH39" s="221"/>
      <c r="VI39" s="221"/>
      <c r="VJ39" s="221"/>
      <c r="VK39" s="221"/>
      <c r="VL39" s="221"/>
      <c r="VM39" s="221"/>
      <c r="VN39" s="221"/>
      <c r="VO39" s="221"/>
      <c r="VP39" s="221"/>
      <c r="VQ39" s="221"/>
      <c r="VR39" s="221"/>
      <c r="VS39" s="221"/>
      <c r="VT39" s="221"/>
      <c r="VU39" s="221"/>
      <c r="VV39" s="221"/>
      <c r="VW39" s="221"/>
      <c r="VX39" s="221"/>
      <c r="VY39" s="221"/>
      <c r="VZ39" s="221"/>
      <c r="WA39" s="221"/>
      <c r="WB39" s="221"/>
      <c r="WC39" s="221"/>
      <c r="WD39" s="221"/>
      <c r="WE39" s="221"/>
      <c r="WF39" s="221"/>
      <c r="WG39" s="221"/>
      <c r="WH39" s="221"/>
      <c r="WI39" s="221"/>
      <c r="WJ39" s="221"/>
      <c r="WK39" s="221"/>
      <c r="WL39" s="221"/>
      <c r="WM39" s="221"/>
      <c r="WN39" s="221"/>
      <c r="WO39" s="221"/>
      <c r="WP39" s="221"/>
      <c r="WQ39" s="221"/>
      <c r="WR39" s="221"/>
      <c r="WS39" s="221"/>
      <c r="WT39" s="221"/>
      <c r="WU39" s="221"/>
      <c r="WV39" s="221"/>
      <c r="WW39" s="221"/>
      <c r="WX39" s="221"/>
      <c r="WY39" s="221"/>
      <c r="WZ39" s="221"/>
      <c r="XA39" s="221"/>
      <c r="XB39" s="221"/>
      <c r="XC39" s="221"/>
      <c r="XD39" s="221"/>
      <c r="XE39" s="221"/>
      <c r="XF39" s="221"/>
      <c r="XG39" s="221"/>
      <c r="XH39" s="221"/>
      <c r="XI39" s="221"/>
      <c r="XJ39" s="221"/>
      <c r="XK39" s="221"/>
      <c r="XL39" s="221"/>
      <c r="XM39" s="221"/>
      <c r="XN39" s="221"/>
      <c r="XO39" s="221"/>
      <c r="XP39" s="221"/>
      <c r="XQ39" s="221"/>
      <c r="XR39" s="221"/>
      <c r="XS39" s="221"/>
      <c r="XT39" s="221"/>
      <c r="XU39" s="221"/>
      <c r="XV39" s="221"/>
      <c r="XW39" s="221"/>
      <c r="XX39" s="221"/>
      <c r="XY39" s="221"/>
      <c r="XZ39" s="221"/>
      <c r="YA39" s="221"/>
      <c r="YB39" s="221"/>
      <c r="YC39" s="221"/>
      <c r="YD39" s="221"/>
      <c r="YE39" s="221"/>
      <c r="YF39" s="221"/>
      <c r="YG39" s="221"/>
      <c r="YH39" s="221"/>
      <c r="YI39" s="221"/>
      <c r="YJ39" s="221"/>
      <c r="YK39" s="221"/>
      <c r="YL39" s="221"/>
      <c r="YM39" s="221"/>
      <c r="YN39" s="221"/>
      <c r="YO39" s="221"/>
      <c r="YP39" s="221"/>
      <c r="YQ39" s="221"/>
      <c r="YR39" s="221"/>
      <c r="YS39" s="221"/>
      <c r="YT39" s="221"/>
      <c r="YU39" s="221"/>
      <c r="YV39" s="221"/>
      <c r="YW39" s="221"/>
      <c r="YX39" s="221"/>
      <c r="YY39" s="221"/>
      <c r="YZ39" s="221"/>
      <c r="ZA39" s="221"/>
      <c r="ZB39" s="221"/>
      <c r="ZC39" s="221"/>
      <c r="ZD39" s="221"/>
      <c r="ZE39" s="221"/>
      <c r="ZF39" s="221"/>
      <c r="ZG39" s="221"/>
      <c r="ZH39" s="221"/>
      <c r="ZI39" s="221"/>
      <c r="ZJ39" s="221"/>
      <c r="ZK39" s="221"/>
      <c r="ZL39" s="221"/>
      <c r="ZM39" s="221"/>
      <c r="ZN39" s="221"/>
      <c r="ZO39" s="221"/>
      <c r="ZP39" s="221"/>
      <c r="ZQ39" s="221"/>
      <c r="ZR39" s="221"/>
      <c r="ZS39" s="221"/>
      <c r="ZT39" s="221"/>
      <c r="ZU39" s="221"/>
      <c r="ZV39" s="221"/>
      <c r="ZW39" s="221"/>
      <c r="ZX39" s="221"/>
      <c r="ZY39" s="221"/>
      <c r="ZZ39" s="221"/>
      <c r="AAA39" s="221"/>
      <c r="AAB39" s="221"/>
      <c r="AAC39" s="221"/>
      <c r="AAD39" s="221"/>
      <c r="AAE39" s="221"/>
      <c r="AAF39" s="221"/>
      <c r="AAG39" s="221"/>
      <c r="AAH39" s="221"/>
      <c r="AAI39" s="221"/>
      <c r="AAJ39" s="221"/>
      <c r="AAK39" s="221"/>
      <c r="AAL39" s="221"/>
      <c r="AAM39" s="221"/>
      <c r="AAN39" s="221"/>
      <c r="AAO39" s="221"/>
      <c r="AAP39" s="221"/>
      <c r="AAQ39" s="221"/>
      <c r="AAR39" s="221"/>
      <c r="AAS39" s="221"/>
      <c r="AAT39" s="221"/>
      <c r="AAU39" s="221"/>
      <c r="AAV39" s="221"/>
      <c r="AAW39" s="221"/>
      <c r="AAX39" s="221"/>
      <c r="AAY39" s="221"/>
      <c r="AAZ39" s="221"/>
      <c r="ABA39" s="221"/>
      <c r="ABB39" s="221"/>
      <c r="ABC39" s="221"/>
      <c r="ABD39" s="221"/>
      <c r="ABE39" s="221"/>
      <c r="ABF39" s="221"/>
      <c r="ABG39" s="221"/>
      <c r="ABH39" s="221"/>
      <c r="ABI39" s="221"/>
      <c r="ABJ39" s="221"/>
      <c r="ABK39" s="221"/>
      <c r="ABL39" s="221"/>
      <c r="ABM39" s="221"/>
      <c r="ABN39" s="221"/>
      <c r="ABO39" s="221"/>
      <c r="ABP39" s="221"/>
      <c r="ABQ39" s="221"/>
      <c r="ABR39" s="221"/>
      <c r="ABS39" s="221"/>
      <c r="ABT39" s="221"/>
      <c r="ABU39" s="221"/>
      <c r="ABV39" s="221"/>
      <c r="ABW39" s="221"/>
      <c r="ABX39" s="221"/>
      <c r="ABY39" s="221"/>
      <c r="ABZ39" s="221"/>
      <c r="ACA39" s="221"/>
      <c r="ACB39" s="221"/>
      <c r="ACC39" s="221"/>
      <c r="ACD39" s="221"/>
      <c r="ACE39" s="221"/>
      <c r="ACF39" s="221"/>
      <c r="ACG39" s="221"/>
      <c r="ACH39" s="221"/>
      <c r="ACI39" s="221"/>
      <c r="ACJ39" s="221"/>
      <c r="ACK39" s="221"/>
      <c r="ACL39" s="221"/>
      <c r="ACM39" s="221"/>
      <c r="ACN39" s="221"/>
      <c r="ACO39" s="221"/>
      <c r="ACP39" s="221"/>
      <c r="ACQ39" s="221"/>
      <c r="ACR39" s="221"/>
      <c r="ACS39" s="221"/>
      <c r="ACT39" s="221"/>
      <c r="ACU39" s="221"/>
      <c r="ACV39" s="221"/>
      <c r="ACW39" s="221"/>
      <c r="ACX39" s="221"/>
      <c r="ACY39" s="221"/>
      <c r="ACZ39" s="221"/>
      <c r="ADA39" s="221"/>
      <c r="ADB39" s="221"/>
      <c r="ADC39" s="221"/>
      <c r="ADD39" s="221"/>
      <c r="ADE39" s="221"/>
      <c r="ADF39" s="221"/>
      <c r="ADG39" s="221"/>
      <c r="ADH39" s="221"/>
      <c r="ADI39" s="221"/>
      <c r="ADJ39" s="221"/>
      <c r="ADK39" s="221"/>
      <c r="ADL39" s="221"/>
      <c r="ADM39" s="221"/>
      <c r="ADN39" s="221"/>
      <c r="ADO39" s="221"/>
      <c r="ADP39" s="221"/>
      <c r="ADQ39" s="221"/>
      <c r="ADR39" s="221"/>
      <c r="ADS39" s="221"/>
      <c r="ADT39" s="221"/>
      <c r="ADU39" s="221"/>
      <c r="ADV39" s="221"/>
      <c r="ADW39" s="221"/>
      <c r="ADX39" s="221"/>
      <c r="ADY39" s="221"/>
      <c r="ADZ39" s="221"/>
      <c r="AEA39" s="221"/>
      <c r="AEB39" s="221"/>
      <c r="AEC39" s="221"/>
      <c r="AED39" s="221"/>
      <c r="AEE39" s="221"/>
      <c r="AEF39" s="221"/>
      <c r="AEG39" s="221"/>
      <c r="AEH39" s="221"/>
      <c r="AEI39" s="221"/>
      <c r="AEJ39" s="221"/>
      <c r="AEK39" s="221"/>
      <c r="AEL39" s="221"/>
      <c r="AEM39" s="221"/>
      <c r="AEN39" s="221"/>
      <c r="AEO39" s="221"/>
      <c r="AEP39" s="221"/>
      <c r="AEQ39" s="221"/>
      <c r="AER39" s="221"/>
      <c r="AES39" s="221"/>
      <c r="AET39" s="221"/>
      <c r="AEU39" s="221"/>
      <c r="AEV39" s="221"/>
      <c r="AEW39" s="221"/>
      <c r="AEX39" s="221"/>
      <c r="AEY39" s="221"/>
      <c r="AEZ39" s="221"/>
      <c r="AFA39" s="221"/>
      <c r="AFB39" s="221"/>
      <c r="AFC39" s="221"/>
      <c r="AFD39" s="221"/>
      <c r="AFE39" s="221"/>
      <c r="AFF39" s="221"/>
      <c r="AFG39" s="221"/>
      <c r="AFH39" s="221"/>
      <c r="AFI39" s="221"/>
      <c r="AFJ39" s="221"/>
      <c r="AFK39" s="221"/>
      <c r="AFL39" s="221"/>
      <c r="AFM39" s="221"/>
      <c r="AFN39" s="221"/>
      <c r="AFO39" s="221"/>
      <c r="AFP39" s="221"/>
      <c r="AFQ39" s="221"/>
      <c r="AFR39" s="221"/>
      <c r="AFS39" s="221"/>
      <c r="AFT39" s="221"/>
      <c r="AFU39" s="221"/>
      <c r="AFV39" s="221"/>
      <c r="AFW39" s="221"/>
      <c r="AFX39" s="221"/>
      <c r="AFY39" s="221"/>
      <c r="AFZ39" s="221"/>
      <c r="AGA39" s="221"/>
      <c r="AGB39" s="221"/>
      <c r="AGC39" s="221"/>
      <c r="AGD39" s="221"/>
      <c r="AGE39" s="221"/>
      <c r="AGF39" s="221"/>
      <c r="AGG39" s="221"/>
      <c r="AGH39" s="221"/>
      <c r="AGI39" s="221"/>
      <c r="AGJ39" s="221"/>
      <c r="AGK39" s="221"/>
      <c r="AGL39" s="221"/>
      <c r="AGM39" s="221"/>
      <c r="AGN39" s="221"/>
      <c r="AGO39" s="221"/>
      <c r="AGP39" s="221"/>
      <c r="AGQ39" s="221"/>
      <c r="AGR39" s="221"/>
      <c r="AGS39" s="221"/>
      <c r="AGT39" s="221"/>
      <c r="AGU39" s="221"/>
      <c r="AGV39" s="221"/>
      <c r="AGW39" s="221"/>
      <c r="AGX39" s="221"/>
      <c r="AGY39" s="221"/>
      <c r="AGZ39" s="221"/>
      <c r="AHA39" s="221"/>
      <c r="AHB39" s="221"/>
      <c r="AHC39" s="221"/>
      <c r="AHD39" s="221"/>
      <c r="AHE39" s="221"/>
      <c r="AHF39" s="221"/>
      <c r="AHG39" s="221"/>
      <c r="AHH39" s="221"/>
      <c r="AHI39" s="221"/>
      <c r="AHJ39" s="221"/>
      <c r="AHK39" s="221"/>
      <c r="AHL39" s="221"/>
      <c r="AHM39" s="221"/>
      <c r="AHN39" s="221"/>
      <c r="AHO39" s="221"/>
      <c r="AHP39" s="221"/>
      <c r="AHQ39" s="221"/>
      <c r="AHR39" s="221"/>
      <c r="AHS39" s="221"/>
      <c r="AHT39" s="221"/>
      <c r="AHU39" s="221"/>
      <c r="AHV39" s="221"/>
      <c r="AHW39" s="221"/>
      <c r="AHX39" s="221"/>
      <c r="AHY39" s="221"/>
      <c r="AHZ39" s="221"/>
      <c r="AIA39" s="221"/>
      <c r="AIB39" s="221"/>
      <c r="AIC39" s="221"/>
      <c r="AID39" s="221"/>
      <c r="AIE39" s="221"/>
      <c r="AIF39" s="221"/>
      <c r="AIG39" s="221"/>
      <c r="AIH39" s="221"/>
      <c r="AII39" s="221"/>
      <c r="AIJ39" s="221"/>
      <c r="AIK39" s="221"/>
      <c r="AIL39" s="221"/>
      <c r="AIM39" s="221"/>
      <c r="AIN39" s="221"/>
      <c r="AIO39" s="221"/>
      <c r="AIP39" s="221"/>
      <c r="AIQ39" s="221"/>
      <c r="AIR39" s="221"/>
      <c r="AIS39" s="221"/>
      <c r="AIT39" s="221"/>
      <c r="AIU39" s="221"/>
      <c r="AIV39" s="221"/>
      <c r="AIW39" s="221"/>
      <c r="AIX39" s="221"/>
      <c r="AIY39" s="221"/>
      <c r="AIZ39" s="221"/>
      <c r="AJA39" s="221"/>
      <c r="AJB39" s="221"/>
      <c r="AJC39" s="221"/>
      <c r="AJD39" s="221"/>
      <c r="AJE39" s="221"/>
      <c r="AJF39" s="221"/>
      <c r="AJG39" s="221"/>
      <c r="AJH39" s="221"/>
      <c r="AJI39" s="221"/>
      <c r="AJJ39" s="221"/>
      <c r="AJK39" s="221"/>
      <c r="AJL39" s="221"/>
      <c r="AJM39" s="221"/>
      <c r="AJN39" s="221"/>
      <c r="AJO39" s="221"/>
      <c r="AJP39" s="221"/>
      <c r="AJQ39" s="221"/>
      <c r="AJR39" s="221"/>
      <c r="AJS39" s="221"/>
      <c r="AJT39" s="221"/>
      <c r="AJU39" s="221"/>
      <c r="AJV39" s="221"/>
      <c r="AJW39" s="221"/>
      <c r="AJX39" s="221"/>
      <c r="AJY39" s="221"/>
      <c r="AJZ39" s="221"/>
      <c r="AKA39" s="221"/>
      <c r="AKB39" s="221"/>
      <c r="AKC39" s="221"/>
      <c r="AKD39" s="221"/>
      <c r="AKE39" s="221"/>
      <c r="AKF39" s="221"/>
      <c r="AKG39" s="221"/>
      <c r="AKH39" s="221"/>
      <c r="AKI39" s="221"/>
      <c r="AKJ39" s="221"/>
      <c r="AKK39" s="221"/>
      <c r="AKL39" s="221"/>
      <c r="AKM39" s="221"/>
      <c r="AKN39" s="221"/>
      <c r="AKO39" s="221"/>
      <c r="AKP39" s="221"/>
      <c r="AKQ39" s="221"/>
      <c r="AKR39" s="221"/>
      <c r="AKS39" s="221"/>
      <c r="AKT39" s="221"/>
      <c r="AKU39" s="221"/>
      <c r="AKV39" s="221"/>
      <c r="AKW39" s="221"/>
      <c r="AKX39" s="221"/>
      <c r="AKY39" s="221"/>
      <c r="AKZ39" s="221"/>
      <c r="ALA39" s="221"/>
      <c r="ALB39" s="221"/>
      <c r="ALC39" s="221"/>
      <c r="ALD39" s="221"/>
      <c r="ALE39" s="221"/>
      <c r="ALF39" s="221"/>
      <c r="ALG39" s="221"/>
      <c r="ALH39" s="221"/>
      <c r="ALI39" s="221"/>
      <c r="ALJ39" s="221"/>
      <c r="ALK39" s="221"/>
      <c r="ALL39" s="221"/>
      <c r="ALM39" s="221"/>
      <c r="ALN39" s="221"/>
      <c r="ALO39" s="221"/>
      <c r="ALP39" s="221"/>
      <c r="ALQ39" s="221"/>
      <c r="ALR39" s="221"/>
      <c r="ALS39" s="221"/>
      <c r="ALT39" s="221"/>
      <c r="ALU39" s="221"/>
      <c r="ALV39" s="221"/>
      <c r="ALW39" s="221"/>
      <c r="ALX39" s="221"/>
      <c r="ALY39" s="221"/>
      <c r="ALZ39" s="221"/>
      <c r="AMA39" s="221"/>
      <c r="AMB39" s="221"/>
      <c r="AMC39" s="221"/>
      <c r="AMD39" s="221"/>
      <c r="AME39" s="221"/>
      <c r="AMF39" s="221"/>
      <c r="AMG39" s="221"/>
      <c r="AMH39" s="221"/>
      <c r="AMI39" s="221"/>
      <c r="AMJ39" s="221"/>
      <c r="AMK39" s="221"/>
      <c r="AML39" s="221"/>
      <c r="AMM39" s="221"/>
      <c r="AMN39" s="221"/>
      <c r="AMO39" s="221"/>
      <c r="AMP39" s="221"/>
      <c r="AMQ39" s="221"/>
      <c r="AMR39" s="221"/>
      <c r="AMS39" s="221"/>
      <c r="AMT39" s="221"/>
      <c r="AMU39" s="221"/>
      <c r="AMV39" s="221"/>
      <c r="AMW39" s="221"/>
      <c r="AMX39" s="221"/>
      <c r="AMY39" s="221"/>
      <c r="AMZ39" s="221"/>
      <c r="ANA39" s="221"/>
      <c r="ANB39" s="221"/>
      <c r="ANC39" s="221"/>
      <c r="AND39" s="221"/>
      <c r="ANE39" s="221"/>
      <c r="ANF39" s="221"/>
      <c r="ANG39" s="221"/>
      <c r="ANH39" s="221"/>
      <c r="ANI39" s="221"/>
      <c r="ANJ39" s="221"/>
      <c r="ANK39" s="221"/>
      <c r="ANL39" s="221"/>
      <c r="ANM39" s="221"/>
      <c r="ANN39" s="221"/>
      <c r="ANO39" s="221"/>
      <c r="ANP39" s="221"/>
      <c r="ANQ39" s="221"/>
      <c r="ANR39" s="221"/>
      <c r="ANS39" s="221"/>
      <c r="ANT39" s="221"/>
      <c r="ANU39" s="221"/>
      <c r="ANV39" s="221"/>
      <c r="ANW39" s="221"/>
      <c r="ANX39" s="221"/>
      <c r="ANY39" s="221"/>
      <c r="ANZ39" s="221"/>
      <c r="AOA39" s="221"/>
      <c r="AOB39" s="221"/>
      <c r="AOC39" s="221"/>
      <c r="AOD39" s="221"/>
      <c r="AOE39" s="221"/>
      <c r="AOF39" s="221"/>
      <c r="AOG39" s="221"/>
      <c r="AOH39" s="221"/>
      <c r="AOI39" s="221"/>
      <c r="AOJ39" s="221"/>
      <c r="AOK39" s="221"/>
      <c r="AOL39" s="221"/>
      <c r="AOM39" s="221"/>
      <c r="AON39" s="221"/>
      <c r="AOO39" s="221"/>
      <c r="AOP39" s="221"/>
      <c r="AOQ39" s="221"/>
      <c r="AOR39" s="221"/>
      <c r="AOS39" s="221"/>
      <c r="AOT39" s="221"/>
      <c r="AOU39" s="221"/>
      <c r="AOV39" s="221"/>
      <c r="AOW39" s="221"/>
      <c r="AOX39" s="221"/>
      <c r="AOY39" s="221"/>
      <c r="AOZ39" s="221"/>
      <c r="APA39" s="221"/>
      <c r="APB39" s="221"/>
      <c r="APC39" s="221"/>
      <c r="APD39" s="221"/>
      <c r="APE39" s="221"/>
      <c r="APF39" s="221"/>
      <c r="APG39" s="221"/>
      <c r="APH39" s="221"/>
      <c r="API39" s="221"/>
      <c r="APJ39" s="221"/>
      <c r="APK39" s="221"/>
      <c r="APL39" s="221"/>
      <c r="APM39" s="221"/>
      <c r="APN39" s="221"/>
      <c r="APO39" s="221"/>
      <c r="APP39" s="221"/>
      <c r="APQ39" s="221"/>
      <c r="APR39" s="221"/>
      <c r="APS39" s="221"/>
      <c r="APT39" s="221"/>
      <c r="APU39" s="221"/>
      <c r="APV39" s="221"/>
      <c r="APW39" s="221"/>
      <c r="APX39" s="221"/>
      <c r="APY39" s="221"/>
      <c r="APZ39" s="221"/>
      <c r="AQA39" s="221"/>
      <c r="AQB39" s="221"/>
      <c r="AQC39" s="221"/>
      <c r="AQD39" s="221"/>
      <c r="AQE39" s="221"/>
      <c r="AQF39" s="221"/>
      <c r="AQG39" s="221"/>
      <c r="AQH39" s="221"/>
      <c r="AQI39" s="221"/>
      <c r="AQJ39" s="221"/>
      <c r="AQK39" s="221"/>
      <c r="AQL39" s="221"/>
      <c r="AQM39" s="221"/>
      <c r="AQN39" s="221"/>
      <c r="AQO39" s="221"/>
      <c r="AQP39" s="221"/>
      <c r="AQQ39" s="221"/>
      <c r="AQR39" s="221"/>
      <c r="AQS39" s="221"/>
      <c r="AQT39" s="221"/>
      <c r="AQU39" s="221"/>
      <c r="AQV39" s="221"/>
      <c r="AQW39" s="221"/>
      <c r="AQX39" s="221"/>
      <c r="AQY39" s="221"/>
      <c r="AQZ39" s="221"/>
      <c r="ARA39" s="221"/>
      <c r="ARB39" s="221"/>
      <c r="ARC39" s="221"/>
      <c r="ARD39" s="221"/>
      <c r="ARE39" s="221"/>
      <c r="ARF39" s="221"/>
      <c r="ARG39" s="221"/>
      <c r="ARH39" s="221"/>
      <c r="ARI39" s="221"/>
      <c r="ARJ39" s="221"/>
      <c r="ARK39" s="221"/>
      <c r="ARL39" s="221"/>
      <c r="ARM39" s="221"/>
      <c r="ARN39" s="221"/>
      <c r="ARO39" s="221"/>
      <c r="ARP39" s="221"/>
      <c r="ARQ39" s="221"/>
      <c r="ARR39" s="221"/>
      <c r="ARS39" s="221"/>
      <c r="ART39" s="221"/>
      <c r="ARU39" s="221"/>
      <c r="ARV39" s="221"/>
      <c r="ARW39" s="221"/>
      <c r="ARX39" s="221"/>
      <c r="ARY39" s="221"/>
      <c r="ARZ39" s="221"/>
      <c r="ASA39" s="221"/>
      <c r="ASB39" s="221"/>
      <c r="ASC39" s="221"/>
      <c r="ASD39" s="221"/>
      <c r="ASE39" s="221"/>
      <c r="ASF39" s="221"/>
      <c r="ASG39" s="221"/>
      <c r="ASH39" s="221"/>
      <c r="ASI39" s="221"/>
      <c r="ASJ39" s="221"/>
      <c r="ASK39" s="221"/>
      <c r="ASL39" s="221"/>
      <c r="ASM39" s="221"/>
      <c r="ASN39" s="221"/>
      <c r="ASO39" s="221"/>
      <c r="ASP39" s="221"/>
      <c r="ASQ39" s="221"/>
      <c r="ASR39" s="221"/>
      <c r="ASS39" s="221"/>
      <c r="AST39" s="221"/>
      <c r="ASU39" s="221"/>
      <c r="ASV39" s="221"/>
      <c r="ASW39" s="221"/>
      <c r="ASX39" s="221"/>
      <c r="ASY39" s="221"/>
      <c r="ASZ39" s="221"/>
      <c r="ATA39" s="221"/>
      <c r="ATB39" s="221"/>
      <c r="ATC39" s="221"/>
      <c r="ATD39" s="221"/>
      <c r="ATE39" s="221"/>
      <c r="ATF39" s="221"/>
      <c r="ATG39" s="221"/>
      <c r="ATH39" s="221"/>
      <c r="ATI39" s="221"/>
      <c r="ATJ39" s="221"/>
      <c r="ATK39" s="221"/>
      <c r="ATL39" s="221"/>
      <c r="ATM39" s="221"/>
      <c r="ATN39" s="221"/>
      <c r="ATO39" s="221"/>
      <c r="ATP39" s="221"/>
      <c r="ATQ39" s="221"/>
      <c r="ATR39" s="221"/>
      <c r="ATS39" s="221"/>
      <c r="ATT39" s="221"/>
      <c r="ATU39" s="221"/>
      <c r="ATV39" s="221"/>
      <c r="ATW39" s="221"/>
      <c r="ATX39" s="221"/>
      <c r="ATY39" s="221"/>
      <c r="ATZ39" s="221"/>
      <c r="AUA39" s="221"/>
      <c r="AUB39" s="221"/>
      <c r="AUC39" s="221"/>
      <c r="AUD39" s="221"/>
      <c r="AUE39" s="221"/>
      <c r="AUF39" s="221"/>
      <c r="AUG39" s="221"/>
      <c r="AUH39" s="221"/>
      <c r="AUI39" s="221"/>
      <c r="AUJ39" s="221"/>
      <c r="AUK39" s="221"/>
      <c r="AUL39" s="221"/>
      <c r="AUM39" s="221"/>
      <c r="AUN39" s="221"/>
      <c r="AUO39" s="221"/>
      <c r="AUP39" s="221"/>
      <c r="AUQ39" s="221"/>
      <c r="AUR39" s="221"/>
      <c r="AUS39" s="221"/>
      <c r="AUT39" s="221"/>
      <c r="AUU39" s="221"/>
      <c r="AUV39" s="221"/>
      <c r="AUW39" s="221"/>
      <c r="AUX39" s="221"/>
      <c r="AUY39" s="221"/>
      <c r="AUZ39" s="221"/>
      <c r="AVA39" s="221"/>
      <c r="AVB39" s="221"/>
      <c r="AVC39" s="221"/>
      <c r="AVD39" s="221"/>
      <c r="AVE39" s="221"/>
      <c r="AVF39" s="221"/>
      <c r="AVG39" s="221"/>
      <c r="AVH39" s="221"/>
      <c r="AVI39" s="221"/>
      <c r="AVJ39" s="221"/>
      <c r="AVK39" s="221"/>
      <c r="AVL39" s="221"/>
      <c r="AVM39" s="221"/>
      <c r="AVN39" s="221"/>
      <c r="AVO39" s="221"/>
      <c r="AVP39" s="221"/>
      <c r="AVQ39" s="221"/>
      <c r="AVR39" s="221"/>
      <c r="AVS39" s="221"/>
      <c r="AVT39" s="221"/>
      <c r="AVU39" s="221"/>
      <c r="AVV39" s="221"/>
      <c r="AVW39" s="221"/>
      <c r="AVX39" s="221"/>
      <c r="AVY39" s="221"/>
      <c r="AVZ39" s="221"/>
      <c r="AWA39" s="221"/>
      <c r="AWB39" s="221"/>
      <c r="AWC39" s="221"/>
      <c r="AWD39" s="221"/>
      <c r="AWE39" s="221"/>
      <c r="AWF39" s="221"/>
      <c r="AWG39" s="221"/>
      <c r="AWH39" s="221"/>
      <c r="AWI39" s="221"/>
      <c r="AWJ39" s="221"/>
      <c r="AWK39" s="221"/>
      <c r="AWL39" s="221"/>
      <c r="AWM39" s="221"/>
      <c r="AWN39" s="221"/>
      <c r="AWO39" s="221"/>
      <c r="AWP39" s="221"/>
      <c r="AWQ39" s="221"/>
      <c r="AWR39" s="221"/>
      <c r="AWS39" s="221"/>
      <c r="AWT39" s="221"/>
      <c r="AWU39" s="221"/>
      <c r="AWV39" s="221"/>
      <c r="AWW39" s="221"/>
      <c r="AWX39" s="221"/>
      <c r="AWY39" s="221"/>
      <c r="AWZ39" s="221"/>
      <c r="AXA39" s="221"/>
      <c r="AXB39" s="221"/>
      <c r="AXC39" s="221"/>
      <c r="AXD39" s="221"/>
      <c r="AXE39" s="221"/>
      <c r="AXF39" s="221"/>
      <c r="AXG39" s="221"/>
      <c r="AXH39" s="221"/>
      <c r="AXI39" s="221"/>
      <c r="AXJ39" s="221"/>
      <c r="AXK39" s="221"/>
      <c r="AXL39" s="221"/>
      <c r="AXM39" s="221"/>
      <c r="AXN39" s="221"/>
      <c r="AXO39" s="221"/>
      <c r="AXP39" s="221"/>
      <c r="AXQ39" s="221"/>
      <c r="AXR39" s="221"/>
      <c r="AXS39" s="221"/>
      <c r="AXT39" s="221"/>
      <c r="AXU39" s="221"/>
      <c r="AXV39" s="221"/>
      <c r="AXW39" s="221"/>
      <c r="AXX39" s="221"/>
      <c r="AXY39" s="221"/>
      <c r="AXZ39" s="221"/>
      <c r="AYA39" s="221"/>
      <c r="AYB39" s="221"/>
      <c r="AYC39" s="221"/>
      <c r="AYD39" s="221"/>
      <c r="AYE39" s="221"/>
      <c r="AYF39" s="221"/>
      <c r="AYG39" s="221"/>
      <c r="AYH39" s="221"/>
      <c r="AYI39" s="221"/>
      <c r="AYJ39" s="221"/>
      <c r="AYK39" s="221"/>
      <c r="AYL39" s="221"/>
      <c r="AYM39" s="221"/>
      <c r="AYN39" s="221"/>
      <c r="AYO39" s="221"/>
      <c r="AYP39" s="221"/>
      <c r="AYQ39" s="221"/>
      <c r="AYR39" s="221"/>
      <c r="AYS39" s="221"/>
      <c r="AYT39" s="221"/>
      <c r="AYU39" s="221"/>
      <c r="AYV39" s="221"/>
      <c r="AYW39" s="221"/>
      <c r="AYX39" s="221"/>
      <c r="AYY39" s="221"/>
      <c r="AYZ39" s="221"/>
      <c r="AZA39" s="221"/>
      <c r="AZB39" s="221"/>
      <c r="AZC39" s="221"/>
      <c r="AZD39" s="221"/>
      <c r="AZE39" s="221"/>
      <c r="AZF39" s="221"/>
      <c r="AZG39" s="221"/>
      <c r="AZH39" s="221"/>
      <c r="AZI39" s="221"/>
      <c r="AZJ39" s="221"/>
      <c r="AZK39" s="221"/>
      <c r="AZL39" s="221"/>
      <c r="AZM39" s="221"/>
      <c r="AZN39" s="221"/>
      <c r="AZO39" s="221"/>
      <c r="AZP39" s="221"/>
      <c r="AZQ39" s="221"/>
      <c r="AZR39" s="221"/>
      <c r="AZS39" s="221"/>
      <c r="AZT39" s="221"/>
      <c r="AZU39" s="221"/>
      <c r="AZV39" s="221"/>
      <c r="AZW39" s="221"/>
      <c r="AZX39" s="221"/>
      <c r="AZY39" s="221"/>
      <c r="AZZ39" s="221"/>
      <c r="BAA39" s="221"/>
      <c r="BAB39" s="221"/>
      <c r="BAC39" s="221"/>
      <c r="BAD39" s="221"/>
      <c r="BAE39" s="221"/>
      <c r="BAF39" s="221"/>
      <c r="BAG39" s="221"/>
      <c r="BAH39" s="221"/>
      <c r="BAI39" s="221"/>
      <c r="BAJ39" s="221"/>
      <c r="BAK39" s="221"/>
      <c r="BAL39" s="221"/>
      <c r="BAM39" s="221"/>
      <c r="BAN39" s="221"/>
      <c r="BAO39" s="221"/>
      <c r="BAP39" s="221"/>
      <c r="BAQ39" s="221"/>
      <c r="BAR39" s="221"/>
      <c r="BAS39" s="221"/>
      <c r="BAT39" s="221"/>
      <c r="BAU39" s="221"/>
      <c r="BAV39" s="221"/>
      <c r="BAW39" s="221"/>
      <c r="BAX39" s="221"/>
      <c r="BAY39" s="221"/>
      <c r="BAZ39" s="221"/>
      <c r="BBA39" s="221"/>
      <c r="BBB39" s="221"/>
      <c r="BBC39" s="221"/>
      <c r="BBD39" s="221"/>
      <c r="BBE39" s="221"/>
      <c r="BBF39" s="221"/>
      <c r="BBG39" s="221"/>
      <c r="BBH39" s="221"/>
      <c r="BBI39" s="221"/>
      <c r="BBJ39" s="221"/>
      <c r="BBK39" s="221"/>
      <c r="BBL39" s="221"/>
      <c r="BBM39" s="221"/>
      <c r="BBN39" s="221"/>
      <c r="BBO39" s="221"/>
      <c r="BBP39" s="221"/>
      <c r="BBQ39" s="221"/>
      <c r="BBR39" s="221"/>
      <c r="BBS39" s="221"/>
      <c r="BBT39" s="221"/>
      <c r="BBU39" s="221"/>
      <c r="BBV39" s="221"/>
      <c r="BBW39" s="221"/>
      <c r="BBX39" s="221"/>
      <c r="BBY39" s="221"/>
      <c r="BBZ39" s="221"/>
      <c r="BCA39" s="221"/>
      <c r="BCB39" s="221"/>
      <c r="BCC39" s="221"/>
      <c r="BCD39" s="221"/>
      <c r="BCE39" s="221"/>
      <c r="BCF39" s="221"/>
      <c r="BCG39" s="221"/>
      <c r="BCH39" s="221"/>
      <c r="BCI39" s="221"/>
      <c r="BCJ39" s="221"/>
      <c r="BCK39" s="221"/>
      <c r="BCL39" s="221"/>
      <c r="BCM39" s="221"/>
      <c r="BCN39" s="221"/>
      <c r="BCO39" s="221"/>
      <c r="BCP39" s="221"/>
      <c r="BCQ39" s="221"/>
      <c r="BCR39" s="221"/>
      <c r="BCS39" s="221"/>
      <c r="BCT39" s="221"/>
      <c r="BCU39" s="221"/>
      <c r="BCV39" s="221"/>
      <c r="BCW39" s="221"/>
      <c r="BCX39" s="221"/>
      <c r="BCY39" s="221"/>
      <c r="BCZ39" s="221"/>
      <c r="BDA39" s="221"/>
      <c r="BDB39" s="221"/>
      <c r="BDC39" s="221"/>
      <c r="BDD39" s="221"/>
      <c r="BDE39" s="221"/>
      <c r="BDF39" s="221"/>
      <c r="BDG39" s="221"/>
      <c r="BDH39" s="221"/>
      <c r="BDI39" s="221"/>
      <c r="BDJ39" s="221"/>
      <c r="BDK39" s="221"/>
      <c r="BDL39" s="221"/>
      <c r="BDM39" s="221"/>
      <c r="BDN39" s="221"/>
      <c r="BDO39" s="221"/>
      <c r="BDP39" s="221"/>
      <c r="BDQ39" s="221"/>
      <c r="BDR39" s="221"/>
      <c r="BDS39" s="221"/>
      <c r="BDT39" s="221"/>
      <c r="BDU39" s="221"/>
      <c r="BDV39" s="221"/>
      <c r="BDW39" s="221"/>
      <c r="BDX39" s="221"/>
      <c r="BDY39" s="221"/>
      <c r="BDZ39" s="221"/>
      <c r="BEA39" s="221"/>
      <c r="BEB39" s="221"/>
      <c r="BEC39" s="221"/>
      <c r="BED39" s="221"/>
      <c r="BEE39" s="221"/>
      <c r="BEF39" s="221"/>
      <c r="BEG39" s="221"/>
      <c r="BEH39" s="221"/>
      <c r="BEI39" s="221"/>
      <c r="BEJ39" s="221"/>
      <c r="BEK39" s="221"/>
      <c r="BEL39" s="221"/>
      <c r="BEM39" s="221"/>
      <c r="BEN39" s="221"/>
      <c r="BEO39" s="221"/>
      <c r="BEP39" s="221"/>
      <c r="BEQ39" s="221"/>
      <c r="BER39" s="221"/>
      <c r="BES39" s="221"/>
      <c r="BET39" s="221"/>
      <c r="BEU39" s="221"/>
      <c r="BEV39" s="221"/>
      <c r="BEW39" s="221"/>
      <c r="BEX39" s="221"/>
      <c r="BEY39" s="221"/>
      <c r="BEZ39" s="221"/>
      <c r="BFA39" s="221"/>
      <c r="BFB39" s="221"/>
      <c r="BFC39" s="221"/>
      <c r="BFD39" s="221"/>
      <c r="BFE39" s="221"/>
      <c r="BFF39" s="221"/>
      <c r="BFG39" s="221"/>
      <c r="BFH39" s="221"/>
      <c r="BFI39" s="221"/>
      <c r="BFJ39" s="221"/>
      <c r="BFK39" s="221"/>
      <c r="BFL39" s="221"/>
      <c r="BFM39" s="221"/>
      <c r="BFN39" s="221"/>
      <c r="BFO39" s="221"/>
      <c r="BFP39" s="221"/>
      <c r="BFQ39" s="221"/>
      <c r="BFR39" s="221"/>
      <c r="BFS39" s="221"/>
      <c r="BFT39" s="221"/>
      <c r="BFU39" s="221"/>
      <c r="BFV39" s="221"/>
      <c r="BFW39" s="221"/>
      <c r="BFX39" s="221"/>
      <c r="BFY39" s="221"/>
      <c r="BFZ39" s="221"/>
      <c r="BGA39" s="221"/>
      <c r="BGB39" s="221"/>
      <c r="BGC39" s="221"/>
      <c r="BGD39" s="221"/>
      <c r="BGE39" s="221"/>
      <c r="BGF39" s="221"/>
      <c r="BGG39" s="221"/>
      <c r="BGH39" s="221"/>
      <c r="BGI39" s="221"/>
      <c r="BGJ39" s="221"/>
      <c r="BGK39" s="221"/>
      <c r="BGL39" s="221"/>
      <c r="BGM39" s="221"/>
      <c r="BGN39" s="221"/>
      <c r="BGO39" s="221"/>
      <c r="BGP39" s="221"/>
      <c r="BGQ39" s="221"/>
      <c r="BGR39" s="221"/>
      <c r="BGS39" s="221"/>
      <c r="BGT39" s="221"/>
      <c r="BGU39" s="221"/>
      <c r="BGV39" s="221"/>
      <c r="BGW39" s="221"/>
      <c r="BGX39" s="221"/>
      <c r="BGY39" s="221"/>
      <c r="BGZ39" s="221"/>
      <c r="BHA39" s="221"/>
      <c r="BHB39" s="221"/>
      <c r="BHC39" s="221"/>
      <c r="BHD39" s="221"/>
      <c r="BHE39" s="221"/>
      <c r="BHF39" s="221"/>
      <c r="BHG39" s="221"/>
      <c r="BHH39" s="221"/>
      <c r="BHI39" s="221"/>
      <c r="BHJ39" s="221"/>
      <c r="BHK39" s="221"/>
      <c r="BHL39" s="221"/>
      <c r="BHM39" s="221"/>
      <c r="BHN39" s="221"/>
      <c r="BHO39" s="221"/>
      <c r="BHP39" s="221"/>
      <c r="BHQ39" s="221"/>
      <c r="BHR39" s="221"/>
      <c r="BHS39" s="221"/>
      <c r="BHT39" s="221"/>
      <c r="BHU39" s="221"/>
      <c r="BHV39" s="221"/>
      <c r="BHW39" s="221"/>
      <c r="BHX39" s="221"/>
      <c r="BHY39" s="221"/>
      <c r="BHZ39" s="221"/>
      <c r="BIA39" s="221"/>
      <c r="BIB39" s="221"/>
      <c r="BIC39" s="221"/>
      <c r="BID39" s="221"/>
      <c r="BIE39" s="221"/>
      <c r="BIF39" s="221"/>
      <c r="BIG39" s="221"/>
      <c r="BIH39" s="221"/>
      <c r="BII39" s="221"/>
      <c r="BIJ39" s="221"/>
      <c r="BIK39" s="221"/>
      <c r="BIL39" s="221"/>
      <c r="BIM39" s="221"/>
      <c r="BIN39" s="221"/>
      <c r="BIO39" s="221"/>
      <c r="BIP39" s="221"/>
      <c r="BIQ39" s="221"/>
      <c r="BIR39" s="221"/>
      <c r="BIS39" s="221"/>
      <c r="BIT39" s="221"/>
      <c r="BIU39" s="221"/>
      <c r="BIV39" s="221"/>
      <c r="BIW39" s="221"/>
      <c r="BIX39" s="221"/>
      <c r="BIY39" s="221"/>
      <c r="BIZ39" s="221"/>
      <c r="BJA39" s="221"/>
      <c r="BJB39" s="221"/>
      <c r="BJC39" s="221"/>
      <c r="BJD39" s="221"/>
      <c r="BJE39" s="221"/>
      <c r="BJF39" s="221"/>
      <c r="BJG39" s="221"/>
      <c r="BJH39" s="221"/>
      <c r="BJI39" s="221"/>
      <c r="BJJ39" s="221"/>
      <c r="BJK39" s="221"/>
      <c r="BJL39" s="221"/>
      <c r="BJM39" s="221"/>
      <c r="BJN39" s="221"/>
      <c r="BJO39" s="221"/>
      <c r="BJP39" s="221"/>
      <c r="BJQ39" s="221"/>
      <c r="BJR39" s="221"/>
      <c r="BJS39" s="221"/>
      <c r="BJT39" s="221"/>
      <c r="BJU39" s="221"/>
      <c r="BJV39" s="221"/>
      <c r="BJW39" s="221"/>
      <c r="BJX39" s="221"/>
      <c r="BJY39" s="221"/>
      <c r="BJZ39" s="221"/>
      <c r="BKA39" s="221"/>
      <c r="BKB39" s="221"/>
      <c r="BKC39" s="221"/>
      <c r="BKD39" s="221"/>
      <c r="BKE39" s="221"/>
      <c r="BKF39" s="221"/>
      <c r="BKG39" s="221"/>
      <c r="BKH39" s="221"/>
      <c r="BKI39" s="221"/>
      <c r="BKJ39" s="221"/>
      <c r="BKK39" s="221"/>
      <c r="BKL39" s="221"/>
      <c r="BKM39" s="221"/>
      <c r="BKN39" s="221"/>
      <c r="BKO39" s="221"/>
      <c r="BKP39" s="221"/>
      <c r="BKQ39" s="221"/>
      <c r="BKR39" s="221"/>
      <c r="BKS39" s="221"/>
      <c r="BKT39" s="221"/>
      <c r="BKU39" s="221"/>
      <c r="BKV39" s="221"/>
      <c r="BKW39" s="221"/>
      <c r="BKX39" s="221"/>
      <c r="BKY39" s="221"/>
      <c r="BKZ39" s="221"/>
      <c r="BLA39" s="221"/>
      <c r="BLB39" s="221"/>
      <c r="BLC39" s="221"/>
      <c r="BLD39" s="221"/>
      <c r="BLE39" s="221"/>
      <c r="BLF39" s="221"/>
      <c r="BLG39" s="221"/>
      <c r="BLH39" s="221"/>
      <c r="BLI39" s="221"/>
      <c r="BLJ39" s="221"/>
      <c r="BLK39" s="221"/>
      <c r="BLL39" s="221"/>
      <c r="BLM39" s="221"/>
      <c r="BLN39" s="221"/>
      <c r="BLO39" s="221"/>
      <c r="BLP39" s="221"/>
      <c r="BLQ39" s="221"/>
      <c r="BLR39" s="221"/>
      <c r="BLS39" s="221"/>
      <c r="BLT39" s="221"/>
      <c r="BLU39" s="221"/>
      <c r="BLV39" s="221"/>
      <c r="BLW39" s="221"/>
      <c r="BLX39" s="221"/>
      <c r="BLY39" s="221"/>
      <c r="BLZ39" s="221"/>
      <c r="BMA39" s="221"/>
      <c r="BMB39" s="221"/>
      <c r="BMC39" s="221"/>
      <c r="BMD39" s="221"/>
      <c r="BME39" s="221"/>
      <c r="BMF39" s="221"/>
      <c r="BMG39" s="221"/>
      <c r="BMH39" s="221"/>
      <c r="BMI39" s="221"/>
      <c r="BMJ39" s="221"/>
      <c r="BMK39" s="221"/>
      <c r="BML39" s="221"/>
      <c r="BMM39" s="221"/>
      <c r="BMN39" s="221"/>
      <c r="BMO39" s="221"/>
      <c r="BMP39" s="221"/>
      <c r="BMQ39" s="221"/>
      <c r="BMR39" s="221"/>
      <c r="BMS39" s="221"/>
      <c r="BMT39" s="221"/>
      <c r="BMU39" s="221"/>
      <c r="BMV39" s="221"/>
      <c r="BMW39" s="221"/>
      <c r="BMX39" s="221"/>
      <c r="BMY39" s="221"/>
      <c r="BMZ39" s="221"/>
      <c r="BNA39" s="221"/>
      <c r="BNB39" s="221"/>
      <c r="BNC39" s="221"/>
      <c r="BND39" s="221"/>
      <c r="BNE39" s="221"/>
      <c r="BNF39" s="221"/>
      <c r="BNG39" s="221"/>
      <c r="BNH39" s="221"/>
      <c r="BNI39" s="221"/>
      <c r="BNJ39" s="221"/>
      <c r="BNK39" s="221"/>
      <c r="BNL39" s="221"/>
      <c r="BNM39" s="221"/>
      <c r="BNN39" s="221"/>
      <c r="BNO39" s="221"/>
      <c r="BNP39" s="221"/>
      <c r="BNQ39" s="221"/>
      <c r="BNR39" s="221"/>
      <c r="BNS39" s="221"/>
      <c r="BNT39" s="221"/>
      <c r="BNU39" s="221"/>
      <c r="BNV39" s="221"/>
      <c r="BNW39" s="221"/>
      <c r="BNX39" s="221"/>
      <c r="BNY39" s="221"/>
      <c r="BNZ39" s="221"/>
      <c r="BOA39" s="221"/>
      <c r="BOB39" s="221"/>
      <c r="BOC39" s="221"/>
      <c r="BOD39" s="221"/>
      <c r="BOE39" s="221"/>
      <c r="BOF39" s="221"/>
      <c r="BOG39" s="221"/>
      <c r="BOH39" s="221"/>
      <c r="BOI39" s="221"/>
      <c r="BOJ39" s="221"/>
      <c r="BOK39" s="221"/>
      <c r="BOL39" s="221"/>
      <c r="BOM39" s="221"/>
      <c r="BON39" s="221"/>
      <c r="BOO39" s="221"/>
      <c r="BOP39" s="221"/>
      <c r="BOQ39" s="221"/>
      <c r="BOR39" s="221"/>
      <c r="BOS39" s="221"/>
      <c r="BOT39" s="221"/>
      <c r="BOU39" s="221"/>
      <c r="BOV39" s="221"/>
      <c r="BOW39" s="221"/>
      <c r="BOX39" s="221"/>
      <c r="BOY39" s="221"/>
      <c r="BOZ39" s="221"/>
      <c r="BPA39" s="221"/>
      <c r="BPB39" s="221"/>
      <c r="BPC39" s="221"/>
      <c r="BPD39" s="221"/>
      <c r="BPE39" s="221"/>
      <c r="BPF39" s="221"/>
      <c r="BPG39" s="221"/>
      <c r="BPH39" s="221"/>
      <c r="BPI39" s="221"/>
      <c r="BPJ39" s="221"/>
      <c r="BPK39" s="221"/>
      <c r="BPL39" s="221"/>
      <c r="BPM39" s="221"/>
      <c r="BPN39" s="221"/>
      <c r="BPO39" s="221"/>
      <c r="BPP39" s="221"/>
      <c r="BPQ39" s="221"/>
      <c r="BPR39" s="221"/>
      <c r="BPS39" s="221"/>
      <c r="BPT39" s="221"/>
      <c r="BPU39" s="221"/>
      <c r="BPV39" s="221"/>
      <c r="BPW39" s="221"/>
      <c r="BPX39" s="221"/>
      <c r="BPY39" s="221"/>
      <c r="BPZ39" s="221"/>
      <c r="BQA39" s="221"/>
      <c r="BQB39" s="221"/>
      <c r="BQC39" s="221"/>
      <c r="BQD39" s="221"/>
      <c r="BQE39" s="221"/>
      <c r="BQF39" s="221"/>
      <c r="BQG39" s="221"/>
      <c r="BQH39" s="221"/>
      <c r="BQI39" s="221"/>
      <c r="BQJ39" s="221"/>
      <c r="BQK39" s="221"/>
      <c r="BQL39" s="221"/>
      <c r="BQM39" s="221"/>
      <c r="BQN39" s="221"/>
      <c r="BQO39" s="221"/>
      <c r="BQP39" s="221"/>
      <c r="BQQ39" s="221"/>
      <c r="BQR39" s="221"/>
      <c r="BQS39" s="221"/>
      <c r="BQT39" s="221"/>
      <c r="BQU39" s="221"/>
      <c r="BQV39" s="221"/>
      <c r="BQW39" s="221"/>
      <c r="BQX39" s="221"/>
      <c r="BQY39" s="221"/>
      <c r="BQZ39" s="221"/>
      <c r="BRA39" s="221"/>
      <c r="BRB39" s="221"/>
      <c r="BRC39" s="221"/>
      <c r="BRD39" s="221"/>
      <c r="BRE39" s="221"/>
      <c r="BRF39" s="221"/>
      <c r="BRG39" s="221"/>
      <c r="BRH39" s="221"/>
      <c r="BRI39" s="221"/>
      <c r="BRJ39" s="221"/>
      <c r="BRK39" s="221"/>
      <c r="BRL39" s="221"/>
      <c r="BRM39" s="221"/>
      <c r="BRN39" s="221"/>
      <c r="BRO39" s="221"/>
      <c r="BRP39" s="221"/>
      <c r="BRQ39" s="221"/>
      <c r="BRR39" s="221"/>
      <c r="BRS39" s="221"/>
      <c r="BRT39" s="221"/>
      <c r="BRU39" s="221"/>
      <c r="BRV39" s="221"/>
      <c r="BRW39" s="221"/>
      <c r="BRX39" s="221"/>
      <c r="BRY39" s="221"/>
      <c r="BRZ39" s="221"/>
      <c r="BSA39" s="221"/>
      <c r="BSB39" s="221"/>
      <c r="BSC39" s="221"/>
      <c r="BSD39" s="221"/>
      <c r="BSE39" s="221"/>
      <c r="BSF39" s="221"/>
      <c r="BSG39" s="221"/>
      <c r="BSH39" s="221"/>
      <c r="BSI39" s="221"/>
      <c r="BSJ39" s="221"/>
      <c r="BSK39" s="221"/>
      <c r="BSL39" s="221"/>
      <c r="BSM39" s="221"/>
      <c r="BSN39" s="221"/>
      <c r="BSO39" s="221"/>
      <c r="BSP39" s="221"/>
      <c r="BSQ39" s="221"/>
      <c r="BSR39" s="221"/>
      <c r="BSS39" s="221"/>
      <c r="BST39" s="221"/>
      <c r="BSU39" s="221"/>
      <c r="BSV39" s="221"/>
      <c r="BSW39" s="221"/>
      <c r="BSX39" s="221"/>
      <c r="BSY39" s="221"/>
      <c r="BSZ39" s="221"/>
      <c r="BTA39" s="221"/>
      <c r="BTB39" s="221"/>
      <c r="BTC39" s="221"/>
      <c r="BTD39" s="221"/>
      <c r="BTE39" s="221"/>
      <c r="BTF39" s="221"/>
      <c r="BTG39" s="221"/>
      <c r="BTH39" s="221"/>
      <c r="BTI39" s="221"/>
      <c r="BTJ39" s="221"/>
      <c r="BTK39" s="221"/>
      <c r="BTL39" s="221"/>
      <c r="BTM39" s="221"/>
      <c r="BTN39" s="221"/>
      <c r="BTO39" s="221"/>
      <c r="BTP39" s="221"/>
      <c r="BTQ39" s="221"/>
      <c r="BTR39" s="221"/>
      <c r="BTS39" s="221"/>
      <c r="BTT39" s="221"/>
      <c r="BTU39" s="221"/>
      <c r="BTV39" s="221"/>
      <c r="BTW39" s="221"/>
      <c r="BTX39" s="221"/>
      <c r="BTY39" s="221"/>
      <c r="BTZ39" s="221"/>
      <c r="BUA39" s="221"/>
      <c r="BUB39" s="221"/>
      <c r="BUC39" s="221"/>
      <c r="BUD39" s="221"/>
      <c r="BUE39" s="221"/>
      <c r="BUF39" s="221"/>
      <c r="BUG39" s="221"/>
      <c r="BUH39" s="221"/>
      <c r="BUI39" s="221"/>
      <c r="BUJ39" s="221"/>
      <c r="BUK39" s="221"/>
      <c r="BUL39" s="221"/>
      <c r="BUM39" s="221"/>
      <c r="BUN39" s="221"/>
      <c r="BUO39" s="221"/>
      <c r="BUP39" s="221"/>
      <c r="BUQ39" s="221"/>
      <c r="BUR39" s="221"/>
      <c r="BUS39" s="221"/>
      <c r="BUT39" s="221"/>
      <c r="BUU39" s="221"/>
      <c r="BUV39" s="221"/>
      <c r="BUW39" s="221"/>
      <c r="BUX39" s="221"/>
      <c r="BUY39" s="221"/>
      <c r="BUZ39" s="221"/>
      <c r="BVA39" s="221"/>
      <c r="BVB39" s="221"/>
      <c r="BVC39" s="221"/>
      <c r="BVD39" s="221"/>
      <c r="BVE39" s="221"/>
      <c r="BVF39" s="221"/>
      <c r="BVG39" s="221"/>
      <c r="BVH39" s="221"/>
      <c r="BVI39" s="221"/>
      <c r="BVJ39" s="221"/>
      <c r="BVK39" s="221"/>
      <c r="BVL39" s="221"/>
      <c r="BVM39" s="221"/>
      <c r="BVN39" s="221"/>
      <c r="BVO39" s="221"/>
      <c r="BVP39" s="221"/>
      <c r="BVQ39" s="221"/>
      <c r="BVR39" s="221"/>
      <c r="BVS39" s="221"/>
      <c r="BVT39" s="221"/>
      <c r="BVU39" s="221"/>
      <c r="BVV39" s="221"/>
      <c r="BVW39" s="221"/>
      <c r="BVX39" s="221"/>
      <c r="BVY39" s="221"/>
      <c r="BVZ39" s="221"/>
      <c r="BWA39" s="221"/>
      <c r="BWB39" s="221"/>
      <c r="BWC39" s="221"/>
      <c r="BWD39" s="221"/>
      <c r="BWE39" s="221"/>
      <c r="BWF39" s="221"/>
      <c r="BWG39" s="221"/>
      <c r="BWH39" s="221"/>
      <c r="BWI39" s="221"/>
      <c r="BWJ39" s="221"/>
      <c r="BWK39" s="221"/>
      <c r="BWL39" s="221"/>
      <c r="BWM39" s="221"/>
      <c r="BWN39" s="221"/>
      <c r="BWO39" s="221"/>
      <c r="BWP39" s="221"/>
      <c r="BWQ39" s="221"/>
      <c r="BWR39" s="221"/>
      <c r="BWS39" s="221"/>
      <c r="BWT39" s="221"/>
      <c r="BWU39" s="221"/>
      <c r="BWV39" s="221"/>
      <c r="BWW39" s="221"/>
      <c r="BWX39" s="221"/>
      <c r="BWY39" s="221"/>
      <c r="BWZ39" s="221"/>
      <c r="BXA39" s="221"/>
      <c r="BXB39" s="221"/>
      <c r="BXC39" s="221"/>
      <c r="BXD39" s="221"/>
      <c r="BXE39" s="221"/>
      <c r="BXF39" s="221"/>
      <c r="BXG39" s="221"/>
      <c r="BXH39" s="221"/>
      <c r="BXI39" s="221"/>
      <c r="BXJ39" s="221"/>
      <c r="BXK39" s="221"/>
      <c r="BXL39" s="221"/>
      <c r="BXM39" s="221"/>
      <c r="BXN39" s="221"/>
      <c r="BXO39" s="221"/>
      <c r="BXP39" s="221"/>
      <c r="BXQ39" s="221"/>
      <c r="BXR39" s="221"/>
      <c r="BXS39" s="221"/>
      <c r="BXT39" s="221"/>
      <c r="BXU39" s="221"/>
      <c r="BXV39" s="221"/>
      <c r="BXW39" s="221"/>
      <c r="BXX39" s="221"/>
      <c r="BXY39" s="221"/>
      <c r="BXZ39" s="221"/>
      <c r="BYA39" s="221"/>
      <c r="BYB39" s="221"/>
      <c r="BYC39" s="221"/>
      <c r="BYD39" s="221"/>
      <c r="BYE39" s="221"/>
      <c r="BYF39" s="221"/>
      <c r="BYG39" s="221"/>
      <c r="BYH39" s="221"/>
      <c r="BYI39" s="221"/>
      <c r="BYJ39" s="221"/>
      <c r="BYK39" s="221"/>
      <c r="BYL39" s="221"/>
      <c r="BYM39" s="221"/>
      <c r="BYN39" s="221"/>
      <c r="BYO39" s="221"/>
      <c r="BYP39" s="221"/>
      <c r="BYQ39" s="221"/>
      <c r="BYR39" s="221"/>
      <c r="BYS39" s="221"/>
      <c r="BYT39" s="221"/>
      <c r="BYU39" s="221"/>
      <c r="BYV39" s="221"/>
      <c r="BYW39" s="221"/>
      <c r="BYX39" s="221"/>
      <c r="BYY39" s="221"/>
      <c r="BYZ39" s="221"/>
      <c r="BZA39" s="221"/>
      <c r="BZB39" s="221"/>
      <c r="BZC39" s="221"/>
      <c r="BZD39" s="221"/>
      <c r="BZE39" s="221"/>
      <c r="BZF39" s="221"/>
      <c r="BZG39" s="221"/>
      <c r="BZH39" s="221"/>
      <c r="BZI39" s="221"/>
      <c r="BZJ39" s="221"/>
      <c r="BZK39" s="221"/>
      <c r="BZL39" s="221"/>
      <c r="BZM39" s="221"/>
      <c r="BZN39" s="221"/>
      <c r="BZO39" s="221"/>
      <c r="BZP39" s="221"/>
      <c r="BZQ39" s="221"/>
      <c r="BZR39" s="221"/>
      <c r="BZS39" s="221"/>
      <c r="BZT39" s="221"/>
      <c r="BZU39" s="221"/>
      <c r="BZV39" s="221"/>
      <c r="BZW39" s="221"/>
      <c r="BZX39" s="221"/>
      <c r="BZY39" s="221"/>
      <c r="BZZ39" s="221"/>
      <c r="CAA39" s="221"/>
      <c r="CAB39" s="221"/>
      <c r="CAC39" s="221"/>
      <c r="CAD39" s="221"/>
      <c r="CAE39" s="221"/>
      <c r="CAF39" s="221"/>
      <c r="CAG39" s="221"/>
      <c r="CAH39" s="221"/>
      <c r="CAI39" s="221"/>
      <c r="CAJ39" s="221"/>
      <c r="CAK39" s="221"/>
      <c r="CAL39" s="221"/>
      <c r="CAM39" s="221"/>
      <c r="CAN39" s="221"/>
      <c r="CAO39" s="221"/>
      <c r="CAP39" s="221"/>
      <c r="CAQ39" s="221"/>
      <c r="CAR39" s="221"/>
      <c r="CAS39" s="221"/>
      <c r="CAT39" s="221"/>
      <c r="CAU39" s="221"/>
      <c r="CAV39" s="221"/>
      <c r="CAW39" s="221"/>
      <c r="CAX39" s="221"/>
      <c r="CAY39" s="221"/>
      <c r="CAZ39" s="221"/>
      <c r="CBA39" s="221"/>
      <c r="CBB39" s="221"/>
      <c r="CBC39" s="221"/>
      <c r="CBD39" s="221"/>
      <c r="CBE39" s="221"/>
      <c r="CBF39" s="221"/>
      <c r="CBG39" s="221"/>
      <c r="CBH39" s="221"/>
      <c r="CBI39" s="221"/>
      <c r="CBJ39" s="221"/>
      <c r="CBK39" s="221"/>
      <c r="CBL39" s="221"/>
      <c r="CBM39" s="221"/>
      <c r="CBN39" s="221"/>
      <c r="CBO39" s="221"/>
      <c r="CBP39" s="221"/>
      <c r="CBQ39" s="221"/>
      <c r="CBR39" s="221"/>
      <c r="CBS39" s="221"/>
      <c r="CBT39" s="221"/>
      <c r="CBU39" s="221"/>
      <c r="CBV39" s="221"/>
      <c r="CBW39" s="221"/>
      <c r="CBX39" s="221"/>
      <c r="CBY39" s="221"/>
      <c r="CBZ39" s="221"/>
      <c r="CCA39" s="221"/>
      <c r="CCB39" s="221"/>
      <c r="CCC39" s="221"/>
      <c r="CCD39" s="221"/>
      <c r="CCE39" s="221"/>
      <c r="CCF39" s="221"/>
      <c r="CCG39" s="221"/>
      <c r="CCH39" s="221"/>
      <c r="CCI39" s="221"/>
      <c r="CCJ39" s="221"/>
      <c r="CCK39" s="221"/>
      <c r="CCL39" s="221"/>
      <c r="CCM39" s="221"/>
      <c r="CCN39" s="221"/>
      <c r="CCO39" s="221"/>
      <c r="CCP39" s="221"/>
      <c r="CCQ39" s="221"/>
      <c r="CCR39" s="221"/>
      <c r="CCS39" s="221"/>
      <c r="CCT39" s="221"/>
      <c r="CCU39" s="221"/>
      <c r="CCV39" s="221"/>
      <c r="CCW39" s="221"/>
      <c r="CCX39" s="221"/>
      <c r="CCY39" s="221"/>
      <c r="CCZ39" s="221"/>
      <c r="CDA39" s="221"/>
      <c r="CDB39" s="221"/>
      <c r="CDC39" s="221"/>
      <c r="CDD39" s="221"/>
      <c r="CDE39" s="221"/>
      <c r="CDF39" s="221"/>
      <c r="CDG39" s="221"/>
      <c r="CDH39" s="221"/>
      <c r="CDI39" s="221"/>
      <c r="CDJ39" s="221"/>
      <c r="CDK39" s="221"/>
      <c r="CDL39" s="221"/>
      <c r="CDM39" s="221"/>
      <c r="CDN39" s="221"/>
      <c r="CDO39" s="221"/>
      <c r="CDP39" s="221"/>
      <c r="CDQ39" s="221"/>
      <c r="CDR39" s="221"/>
      <c r="CDS39" s="221"/>
      <c r="CDT39" s="221"/>
      <c r="CDU39" s="221"/>
      <c r="CDV39" s="221"/>
      <c r="CDW39" s="221"/>
      <c r="CDX39" s="221"/>
      <c r="CDY39" s="221"/>
      <c r="CDZ39" s="221"/>
      <c r="CEA39" s="221"/>
      <c r="CEB39" s="221"/>
      <c r="CEC39" s="221"/>
      <c r="CED39" s="221"/>
      <c r="CEE39" s="221"/>
      <c r="CEF39" s="221"/>
      <c r="CEG39" s="221"/>
      <c r="CEH39" s="221"/>
      <c r="CEI39" s="221"/>
      <c r="CEJ39" s="221"/>
      <c r="CEK39" s="221"/>
      <c r="CEL39" s="221"/>
      <c r="CEM39" s="221"/>
      <c r="CEN39" s="221"/>
      <c r="CEO39" s="221"/>
      <c r="CEP39" s="221"/>
      <c r="CEQ39" s="221"/>
      <c r="CER39" s="221"/>
      <c r="CES39" s="221"/>
      <c r="CET39" s="221"/>
      <c r="CEU39" s="221"/>
      <c r="CEV39" s="221"/>
      <c r="CEW39" s="221"/>
      <c r="CEX39" s="221"/>
      <c r="CEY39" s="221"/>
      <c r="CEZ39" s="221"/>
      <c r="CFA39" s="221"/>
      <c r="CFB39" s="221"/>
      <c r="CFC39" s="221"/>
      <c r="CFD39" s="221"/>
      <c r="CFE39" s="221"/>
      <c r="CFF39" s="221"/>
      <c r="CFG39" s="221"/>
      <c r="CFH39" s="221"/>
      <c r="CFI39" s="221"/>
      <c r="CFJ39" s="221"/>
      <c r="CFK39" s="221"/>
      <c r="CFL39" s="221"/>
      <c r="CFM39" s="221"/>
      <c r="CFN39" s="221"/>
      <c r="CFO39" s="221"/>
      <c r="CFP39" s="221"/>
      <c r="CFQ39" s="221"/>
      <c r="CFR39" s="221"/>
      <c r="CFS39" s="221"/>
      <c r="CFT39" s="221"/>
      <c r="CFU39" s="221"/>
      <c r="CFV39" s="221"/>
      <c r="CFW39" s="221"/>
      <c r="CFX39" s="221"/>
      <c r="CFY39" s="221"/>
      <c r="CFZ39" s="221"/>
      <c r="CGA39" s="221"/>
      <c r="CGB39" s="221"/>
      <c r="CGC39" s="221"/>
      <c r="CGD39" s="221"/>
      <c r="CGE39" s="221"/>
      <c r="CGF39" s="221"/>
      <c r="CGG39" s="221"/>
      <c r="CGH39" s="221"/>
      <c r="CGI39" s="221"/>
      <c r="CGJ39" s="221"/>
      <c r="CGK39" s="221"/>
      <c r="CGL39" s="221"/>
      <c r="CGM39" s="221"/>
      <c r="CGN39" s="221"/>
      <c r="CGO39" s="221"/>
      <c r="CGP39" s="221"/>
      <c r="CGQ39" s="221"/>
      <c r="CGR39" s="221"/>
      <c r="CGS39" s="221"/>
      <c r="CGT39" s="221"/>
      <c r="CGU39" s="221"/>
      <c r="CGV39" s="221"/>
      <c r="CGW39" s="221"/>
      <c r="CGX39" s="221"/>
      <c r="CGY39" s="221"/>
      <c r="CGZ39" s="221"/>
      <c r="CHA39" s="221"/>
      <c r="CHB39" s="221"/>
      <c r="CHC39" s="221"/>
      <c r="CHD39" s="221"/>
      <c r="CHE39" s="221"/>
      <c r="CHF39" s="221"/>
      <c r="CHG39" s="221"/>
      <c r="CHH39" s="221"/>
      <c r="CHI39" s="221"/>
      <c r="CHJ39" s="221"/>
      <c r="CHK39" s="221"/>
      <c r="CHL39" s="221"/>
      <c r="CHM39" s="221"/>
      <c r="CHN39" s="221"/>
      <c r="CHO39" s="221"/>
      <c r="CHP39" s="221"/>
      <c r="CHQ39" s="221"/>
      <c r="CHR39" s="221"/>
      <c r="CHS39" s="221"/>
      <c r="CHT39" s="221"/>
      <c r="CHU39" s="221"/>
      <c r="CHV39" s="221"/>
      <c r="CHW39" s="221"/>
      <c r="CHX39" s="221"/>
      <c r="CHY39" s="221"/>
      <c r="CHZ39" s="221"/>
      <c r="CIA39" s="221"/>
      <c r="CIB39" s="221"/>
      <c r="CIC39" s="221"/>
      <c r="CID39" s="221"/>
      <c r="CIE39" s="221"/>
      <c r="CIF39" s="221"/>
      <c r="CIG39" s="221"/>
      <c r="CIH39" s="221"/>
      <c r="CII39" s="221"/>
      <c r="CIJ39" s="221"/>
      <c r="CIK39" s="221"/>
      <c r="CIL39" s="221"/>
      <c r="CIM39" s="221"/>
      <c r="CIN39" s="221"/>
      <c r="CIO39" s="221"/>
      <c r="CIP39" s="221"/>
      <c r="CIQ39" s="221"/>
      <c r="CIR39" s="221"/>
      <c r="CIS39" s="221"/>
      <c r="CIT39" s="221"/>
      <c r="CIU39" s="221"/>
      <c r="CIV39" s="221"/>
      <c r="CIW39" s="221"/>
      <c r="CIX39" s="221"/>
      <c r="CIY39" s="221"/>
      <c r="CIZ39" s="221"/>
      <c r="CJA39" s="221"/>
      <c r="CJB39" s="221"/>
      <c r="CJC39" s="221"/>
      <c r="CJD39" s="221"/>
      <c r="CJE39" s="221"/>
      <c r="CJF39" s="221"/>
      <c r="CJG39" s="221"/>
      <c r="CJH39" s="221"/>
      <c r="CJI39" s="221"/>
      <c r="CJJ39" s="221"/>
      <c r="CJK39" s="221"/>
      <c r="CJL39" s="221"/>
      <c r="CJM39" s="221"/>
      <c r="CJN39" s="221"/>
      <c r="CJO39" s="221"/>
      <c r="CJP39" s="221"/>
      <c r="CJQ39" s="221"/>
      <c r="CJR39" s="221"/>
      <c r="CJS39" s="221"/>
      <c r="CJT39" s="221"/>
      <c r="CJU39" s="221"/>
      <c r="CJV39" s="221"/>
      <c r="CJW39" s="221"/>
      <c r="CJX39" s="221"/>
      <c r="CJY39" s="221"/>
      <c r="CJZ39" s="221"/>
      <c r="CKA39" s="221"/>
      <c r="CKB39" s="221"/>
      <c r="CKC39" s="221"/>
      <c r="CKD39" s="221"/>
      <c r="CKE39" s="221"/>
      <c r="CKF39" s="221"/>
      <c r="CKG39" s="221"/>
      <c r="CKH39" s="221"/>
      <c r="CKI39" s="221"/>
      <c r="CKJ39" s="221"/>
      <c r="CKK39" s="221"/>
      <c r="CKL39" s="221"/>
      <c r="CKM39" s="221"/>
      <c r="CKN39" s="221"/>
      <c r="CKO39" s="221"/>
      <c r="CKP39" s="221"/>
      <c r="CKQ39" s="221"/>
      <c r="CKR39" s="221"/>
      <c r="CKS39" s="221"/>
      <c r="CKT39" s="221"/>
      <c r="CKU39" s="221"/>
      <c r="CKV39" s="221"/>
      <c r="CKW39" s="221"/>
      <c r="CKX39" s="221"/>
      <c r="CKY39" s="221"/>
      <c r="CKZ39" s="221"/>
      <c r="CLA39" s="221"/>
      <c r="CLB39" s="221"/>
      <c r="CLC39" s="221"/>
      <c r="CLD39" s="221"/>
      <c r="CLE39" s="221"/>
      <c r="CLF39" s="221"/>
      <c r="CLG39" s="221"/>
      <c r="CLH39" s="221"/>
      <c r="CLI39" s="221"/>
      <c r="CLJ39" s="221"/>
      <c r="CLK39" s="221"/>
      <c r="CLL39" s="221"/>
      <c r="CLM39" s="221"/>
      <c r="CLN39" s="221"/>
      <c r="CLO39" s="221"/>
      <c r="CLP39" s="221"/>
      <c r="CLQ39" s="221"/>
      <c r="CLR39" s="221"/>
      <c r="CLS39" s="221"/>
      <c r="CLT39" s="221"/>
      <c r="CLU39" s="221"/>
      <c r="CLV39" s="221"/>
      <c r="CLW39" s="221"/>
      <c r="CLX39" s="221"/>
      <c r="CLY39" s="221"/>
      <c r="CLZ39" s="221"/>
      <c r="CMA39" s="221"/>
      <c r="CMB39" s="221"/>
      <c r="CMC39" s="221"/>
      <c r="CMD39" s="221"/>
      <c r="CME39" s="221"/>
      <c r="CMF39" s="221"/>
      <c r="CMG39" s="221"/>
      <c r="CMH39" s="221"/>
      <c r="CMI39" s="221"/>
      <c r="CMJ39" s="221"/>
      <c r="CMK39" s="221"/>
      <c r="CML39" s="221"/>
      <c r="CMM39" s="221"/>
      <c r="CMN39" s="221"/>
      <c r="CMO39" s="221"/>
      <c r="CMP39" s="221"/>
      <c r="CMQ39" s="221"/>
      <c r="CMR39" s="221"/>
      <c r="CMS39" s="221"/>
      <c r="CMT39" s="221"/>
      <c r="CMU39" s="221"/>
      <c r="CMV39" s="221"/>
      <c r="CMW39" s="221"/>
      <c r="CMX39" s="221"/>
      <c r="CMY39" s="221"/>
      <c r="CMZ39" s="221"/>
      <c r="CNA39" s="221"/>
      <c r="CNB39" s="221"/>
      <c r="CNC39" s="221"/>
      <c r="CND39" s="221"/>
      <c r="CNE39" s="221"/>
      <c r="CNF39" s="221"/>
      <c r="CNG39" s="221"/>
      <c r="CNH39" s="221"/>
      <c r="CNI39" s="221"/>
      <c r="CNJ39" s="221"/>
      <c r="CNK39" s="221"/>
      <c r="CNL39" s="221"/>
      <c r="CNM39" s="221"/>
      <c r="CNN39" s="221"/>
      <c r="CNO39" s="221"/>
      <c r="CNP39" s="221"/>
      <c r="CNQ39" s="221"/>
      <c r="CNR39" s="221"/>
      <c r="CNS39" s="221"/>
      <c r="CNT39" s="221"/>
      <c r="CNU39" s="221"/>
      <c r="CNV39" s="221"/>
      <c r="CNW39" s="221"/>
      <c r="CNX39" s="221"/>
      <c r="CNY39" s="221"/>
      <c r="CNZ39" s="221"/>
      <c r="COA39" s="221"/>
      <c r="COB39" s="221"/>
      <c r="COC39" s="221"/>
      <c r="COD39" s="221"/>
      <c r="COE39" s="221"/>
      <c r="COF39" s="221"/>
      <c r="COG39" s="221"/>
      <c r="COH39" s="221"/>
      <c r="COI39" s="221"/>
      <c r="COJ39" s="221"/>
      <c r="COK39" s="221"/>
      <c r="COL39" s="221"/>
      <c r="COM39" s="221"/>
      <c r="CON39" s="221"/>
      <c r="COO39" s="221"/>
      <c r="COP39" s="221"/>
      <c r="COQ39" s="221"/>
      <c r="COR39" s="221"/>
      <c r="COS39" s="221"/>
      <c r="COT39" s="221"/>
      <c r="COU39" s="221"/>
      <c r="COV39" s="221"/>
      <c r="COW39" s="221"/>
      <c r="COX39" s="221"/>
      <c r="COY39" s="221"/>
      <c r="COZ39" s="221"/>
      <c r="CPA39" s="221"/>
      <c r="CPB39" s="221"/>
      <c r="CPC39" s="221"/>
      <c r="CPD39" s="221"/>
      <c r="CPE39" s="221"/>
      <c r="CPF39" s="221"/>
      <c r="CPG39" s="221"/>
      <c r="CPH39" s="221"/>
      <c r="CPI39" s="221"/>
      <c r="CPJ39" s="221"/>
      <c r="CPK39" s="221"/>
      <c r="CPL39" s="221"/>
      <c r="CPM39" s="221"/>
      <c r="CPN39" s="221"/>
      <c r="CPO39" s="221"/>
      <c r="CPP39" s="221"/>
      <c r="CPQ39" s="221"/>
      <c r="CPR39" s="221"/>
      <c r="CPS39" s="221"/>
      <c r="CPT39" s="221"/>
      <c r="CPU39" s="221"/>
      <c r="CPV39" s="221"/>
      <c r="CPW39" s="221"/>
      <c r="CPX39" s="221"/>
      <c r="CPY39" s="221"/>
      <c r="CPZ39" s="221"/>
      <c r="CQA39" s="221"/>
      <c r="CQB39" s="221"/>
      <c r="CQC39" s="221"/>
      <c r="CQD39" s="221"/>
      <c r="CQE39" s="221"/>
      <c r="CQF39" s="221"/>
      <c r="CQG39" s="221"/>
      <c r="CQH39" s="221"/>
      <c r="CQI39" s="221"/>
      <c r="CQJ39" s="221"/>
      <c r="CQK39" s="221"/>
      <c r="CQL39" s="221"/>
      <c r="CQM39" s="221"/>
      <c r="CQN39" s="221"/>
      <c r="CQO39" s="221"/>
      <c r="CQP39" s="221"/>
      <c r="CQQ39" s="221"/>
      <c r="CQR39" s="221"/>
      <c r="CQS39" s="221"/>
      <c r="CQT39" s="221"/>
      <c r="CQU39" s="221"/>
      <c r="CQV39" s="221"/>
      <c r="CQW39" s="221"/>
      <c r="CQX39" s="221"/>
      <c r="CQY39" s="221"/>
      <c r="CQZ39" s="221"/>
      <c r="CRA39" s="221"/>
      <c r="CRB39" s="221"/>
      <c r="CRC39" s="221"/>
      <c r="CRD39" s="221"/>
      <c r="CRE39" s="221"/>
      <c r="CRF39" s="221"/>
      <c r="CRG39" s="221"/>
      <c r="CRH39" s="221"/>
      <c r="CRI39" s="221"/>
      <c r="CRJ39" s="221"/>
      <c r="CRK39" s="221"/>
      <c r="CRL39" s="221"/>
      <c r="CRM39" s="221"/>
      <c r="CRN39" s="221"/>
      <c r="CRO39" s="221"/>
      <c r="CRP39" s="221"/>
      <c r="CRQ39" s="221"/>
      <c r="CRR39" s="221"/>
      <c r="CRS39" s="221"/>
      <c r="CRT39" s="221"/>
      <c r="CRU39" s="221"/>
      <c r="CRV39" s="221"/>
      <c r="CRW39" s="221"/>
      <c r="CRX39" s="221"/>
      <c r="CRY39" s="221"/>
      <c r="CRZ39" s="221"/>
      <c r="CSA39" s="221"/>
      <c r="CSB39" s="221"/>
      <c r="CSC39" s="221"/>
      <c r="CSD39" s="221"/>
      <c r="CSE39" s="221"/>
      <c r="CSF39" s="221"/>
      <c r="CSG39" s="221"/>
      <c r="CSH39" s="221"/>
      <c r="CSI39" s="221"/>
      <c r="CSJ39" s="221"/>
      <c r="CSK39" s="221"/>
      <c r="CSL39" s="221"/>
      <c r="CSM39" s="221"/>
      <c r="CSN39" s="221"/>
      <c r="CSO39" s="221"/>
      <c r="CSP39" s="221"/>
      <c r="CSQ39" s="221"/>
      <c r="CSR39" s="221"/>
      <c r="CSS39" s="221"/>
      <c r="CST39" s="221"/>
      <c r="CSU39" s="221"/>
      <c r="CSV39" s="221"/>
      <c r="CSW39" s="221"/>
      <c r="CSX39" s="221"/>
      <c r="CSY39" s="221"/>
      <c r="CSZ39" s="221"/>
      <c r="CTA39" s="221"/>
      <c r="CTB39" s="221"/>
      <c r="CTC39" s="221"/>
      <c r="CTD39" s="221"/>
      <c r="CTE39" s="221"/>
      <c r="CTF39" s="221"/>
      <c r="CTG39" s="221"/>
      <c r="CTH39" s="221"/>
      <c r="CTI39" s="221"/>
      <c r="CTJ39" s="221"/>
      <c r="CTK39" s="221"/>
      <c r="CTL39" s="221"/>
      <c r="CTM39" s="221"/>
      <c r="CTN39" s="221"/>
      <c r="CTO39" s="221"/>
      <c r="CTP39" s="221"/>
      <c r="CTQ39" s="221"/>
      <c r="CTR39" s="221"/>
      <c r="CTS39" s="221"/>
      <c r="CTT39" s="221"/>
      <c r="CTU39" s="221"/>
      <c r="CTV39" s="221"/>
      <c r="CTW39" s="221"/>
      <c r="CTX39" s="221"/>
      <c r="CTY39" s="221"/>
      <c r="CTZ39" s="221"/>
      <c r="CUA39" s="221"/>
      <c r="CUB39" s="221"/>
      <c r="CUC39" s="221"/>
      <c r="CUD39" s="221"/>
      <c r="CUE39" s="221"/>
      <c r="CUF39" s="221"/>
      <c r="CUG39" s="221"/>
      <c r="CUH39" s="221"/>
      <c r="CUI39" s="221"/>
      <c r="CUJ39" s="221"/>
      <c r="CUK39" s="221"/>
      <c r="CUL39" s="221"/>
      <c r="CUM39" s="221"/>
      <c r="CUN39" s="221"/>
      <c r="CUO39" s="221"/>
      <c r="CUP39" s="221"/>
      <c r="CUQ39" s="221"/>
      <c r="CUR39" s="221"/>
      <c r="CUS39" s="221"/>
      <c r="CUT39" s="221"/>
      <c r="CUU39" s="221"/>
      <c r="CUV39" s="221"/>
      <c r="CUW39" s="221"/>
      <c r="CUX39" s="221"/>
      <c r="CUY39" s="221"/>
      <c r="CUZ39" s="221"/>
      <c r="CVA39" s="221"/>
      <c r="CVB39" s="221"/>
      <c r="CVC39" s="221"/>
      <c r="CVD39" s="221"/>
      <c r="CVE39" s="221"/>
      <c r="CVF39" s="221"/>
      <c r="CVG39" s="221"/>
      <c r="CVH39" s="221"/>
      <c r="CVI39" s="221"/>
      <c r="CVJ39" s="221"/>
      <c r="CVK39" s="221"/>
      <c r="CVL39" s="221"/>
      <c r="CVM39" s="221"/>
      <c r="CVN39" s="221"/>
      <c r="CVO39" s="221"/>
      <c r="CVP39" s="221"/>
      <c r="CVQ39" s="221"/>
      <c r="CVR39" s="221"/>
      <c r="CVS39" s="221"/>
      <c r="CVT39" s="221"/>
      <c r="CVU39" s="221"/>
      <c r="CVV39" s="221"/>
      <c r="CVW39" s="221"/>
      <c r="CVX39" s="221"/>
      <c r="CVY39" s="221"/>
      <c r="CVZ39" s="221"/>
      <c r="CWA39" s="221"/>
      <c r="CWB39" s="221"/>
      <c r="CWC39" s="221"/>
      <c r="CWD39" s="221"/>
      <c r="CWE39" s="221"/>
      <c r="CWF39" s="221"/>
      <c r="CWG39" s="221"/>
      <c r="CWH39" s="221"/>
      <c r="CWI39" s="221"/>
      <c r="CWJ39" s="221"/>
      <c r="CWK39" s="221"/>
      <c r="CWL39" s="221"/>
      <c r="CWM39" s="221"/>
      <c r="CWN39" s="221"/>
      <c r="CWO39" s="221"/>
      <c r="CWP39" s="221"/>
      <c r="CWQ39" s="221"/>
      <c r="CWR39" s="221"/>
      <c r="CWS39" s="221"/>
      <c r="CWT39" s="221"/>
      <c r="CWU39" s="221"/>
      <c r="CWV39" s="221"/>
      <c r="CWW39" s="221"/>
      <c r="CWX39" s="221"/>
      <c r="CWY39" s="221"/>
      <c r="CWZ39" s="221"/>
      <c r="CXA39" s="221"/>
      <c r="CXB39" s="221"/>
      <c r="CXC39" s="221"/>
      <c r="CXD39" s="221"/>
      <c r="CXE39" s="221"/>
      <c r="CXF39" s="221"/>
      <c r="CXG39" s="221"/>
      <c r="CXH39" s="221"/>
      <c r="CXI39" s="221"/>
      <c r="CXJ39" s="221"/>
      <c r="CXK39" s="221"/>
      <c r="CXL39" s="221"/>
      <c r="CXM39" s="221"/>
      <c r="CXN39" s="221"/>
      <c r="CXO39" s="221"/>
      <c r="CXP39" s="221"/>
      <c r="CXQ39" s="221"/>
      <c r="CXR39" s="221"/>
      <c r="CXS39" s="221"/>
      <c r="CXT39" s="221"/>
      <c r="CXU39" s="221"/>
      <c r="CXV39" s="221"/>
      <c r="CXW39" s="221"/>
      <c r="CXX39" s="221"/>
      <c r="CXY39" s="221"/>
      <c r="CXZ39" s="221"/>
      <c r="CYA39" s="221"/>
      <c r="CYB39" s="221"/>
      <c r="CYC39" s="221"/>
      <c r="CYD39" s="221"/>
      <c r="CYE39" s="221"/>
      <c r="CYF39" s="221"/>
      <c r="CYG39" s="221"/>
      <c r="CYH39" s="221"/>
      <c r="CYI39" s="221"/>
      <c r="CYJ39" s="221"/>
      <c r="CYK39" s="221"/>
      <c r="CYL39" s="221"/>
      <c r="CYM39" s="221"/>
      <c r="CYN39" s="221"/>
      <c r="CYO39" s="221"/>
      <c r="CYP39" s="221"/>
      <c r="CYQ39" s="221"/>
      <c r="CYR39" s="221"/>
      <c r="CYS39" s="221"/>
      <c r="CYT39" s="221"/>
      <c r="CYU39" s="221"/>
      <c r="CYV39" s="221"/>
      <c r="CYW39" s="221"/>
      <c r="CYX39" s="221"/>
      <c r="CYY39" s="221"/>
      <c r="CYZ39" s="221"/>
      <c r="CZA39" s="221"/>
      <c r="CZB39" s="221"/>
      <c r="CZC39" s="221"/>
      <c r="CZD39" s="221"/>
      <c r="CZE39" s="221"/>
      <c r="CZF39" s="221"/>
      <c r="CZG39" s="221"/>
      <c r="CZH39" s="221"/>
      <c r="CZI39" s="221"/>
      <c r="CZJ39" s="221"/>
      <c r="CZK39" s="221"/>
      <c r="CZL39" s="221"/>
      <c r="CZM39" s="221"/>
      <c r="CZN39" s="221"/>
      <c r="CZO39" s="221"/>
      <c r="CZP39" s="221"/>
      <c r="CZQ39" s="221"/>
      <c r="CZR39" s="221"/>
      <c r="CZS39" s="221"/>
      <c r="CZT39" s="221"/>
      <c r="CZU39" s="221"/>
      <c r="CZV39" s="221"/>
      <c r="CZW39" s="221"/>
      <c r="CZX39" s="221"/>
      <c r="CZY39" s="221"/>
      <c r="CZZ39" s="221"/>
      <c r="DAA39" s="221"/>
      <c r="DAB39" s="221"/>
      <c r="DAC39" s="221"/>
      <c r="DAD39" s="221"/>
      <c r="DAE39" s="221"/>
      <c r="DAF39" s="221"/>
      <c r="DAG39" s="221"/>
      <c r="DAH39" s="221"/>
      <c r="DAI39" s="221"/>
      <c r="DAJ39" s="221"/>
      <c r="DAK39" s="221"/>
      <c r="DAL39" s="221"/>
      <c r="DAM39" s="221"/>
      <c r="DAN39" s="221"/>
      <c r="DAO39" s="221"/>
      <c r="DAP39" s="221"/>
      <c r="DAQ39" s="221"/>
      <c r="DAR39" s="221"/>
      <c r="DAS39" s="221"/>
      <c r="DAT39" s="221"/>
      <c r="DAU39" s="221"/>
      <c r="DAV39" s="221"/>
      <c r="DAW39" s="221"/>
      <c r="DAX39" s="221"/>
      <c r="DAY39" s="221"/>
      <c r="DAZ39" s="221"/>
      <c r="DBA39" s="221"/>
      <c r="DBB39" s="221"/>
      <c r="DBC39" s="221"/>
      <c r="DBD39" s="221"/>
      <c r="DBE39" s="221"/>
      <c r="DBF39" s="221"/>
      <c r="DBG39" s="221"/>
      <c r="DBH39" s="221"/>
      <c r="DBI39" s="221"/>
      <c r="DBJ39" s="221"/>
      <c r="DBK39" s="221"/>
      <c r="DBL39" s="221"/>
      <c r="DBM39" s="221"/>
      <c r="DBN39" s="221"/>
      <c r="DBO39" s="221"/>
      <c r="DBP39" s="221"/>
      <c r="DBQ39" s="221"/>
      <c r="DBR39" s="221"/>
      <c r="DBS39" s="221"/>
      <c r="DBT39" s="221"/>
      <c r="DBU39" s="221"/>
      <c r="DBV39" s="221"/>
      <c r="DBW39" s="221"/>
      <c r="DBX39" s="221"/>
      <c r="DBY39" s="221"/>
      <c r="DBZ39" s="221"/>
      <c r="DCA39" s="221"/>
      <c r="DCB39" s="221"/>
      <c r="DCC39" s="221"/>
      <c r="DCD39" s="221"/>
      <c r="DCE39" s="221"/>
      <c r="DCF39" s="221"/>
      <c r="DCG39" s="221"/>
      <c r="DCH39" s="221"/>
      <c r="DCI39" s="221"/>
      <c r="DCJ39" s="221"/>
      <c r="DCK39" s="221"/>
      <c r="DCL39" s="221"/>
      <c r="DCM39" s="221"/>
      <c r="DCN39" s="221"/>
      <c r="DCO39" s="221"/>
      <c r="DCP39" s="221"/>
      <c r="DCQ39" s="221"/>
      <c r="DCR39" s="221"/>
      <c r="DCS39" s="221"/>
      <c r="DCT39" s="221"/>
      <c r="DCU39" s="221"/>
      <c r="DCV39" s="221"/>
      <c r="DCW39" s="221"/>
      <c r="DCX39" s="221"/>
      <c r="DCY39" s="221"/>
      <c r="DCZ39" s="221"/>
      <c r="DDA39" s="221"/>
      <c r="DDB39" s="221"/>
      <c r="DDC39" s="221"/>
      <c r="DDD39" s="221"/>
      <c r="DDE39" s="221"/>
      <c r="DDF39" s="221"/>
      <c r="DDG39" s="221"/>
      <c r="DDH39" s="221"/>
      <c r="DDI39" s="221"/>
      <c r="DDJ39" s="221"/>
      <c r="DDK39" s="221"/>
      <c r="DDL39" s="221"/>
      <c r="DDM39" s="221"/>
      <c r="DDN39" s="221"/>
      <c r="DDO39" s="221"/>
      <c r="DDP39" s="221"/>
      <c r="DDQ39" s="221"/>
      <c r="DDR39" s="221"/>
      <c r="DDS39" s="221"/>
      <c r="DDT39" s="221"/>
      <c r="DDU39" s="221"/>
      <c r="DDV39" s="221"/>
      <c r="DDW39" s="221"/>
      <c r="DDX39" s="221"/>
      <c r="DDY39" s="221"/>
      <c r="DDZ39" s="221"/>
      <c r="DEA39" s="221"/>
      <c r="DEB39" s="221"/>
      <c r="DEC39" s="221"/>
      <c r="DED39" s="221"/>
      <c r="DEE39" s="221"/>
      <c r="DEF39" s="221"/>
      <c r="DEG39" s="221"/>
      <c r="DEH39" s="221"/>
      <c r="DEI39" s="221"/>
      <c r="DEJ39" s="221"/>
      <c r="DEK39" s="221"/>
      <c r="DEL39" s="221"/>
      <c r="DEM39" s="221"/>
      <c r="DEN39" s="221"/>
      <c r="DEO39" s="221"/>
      <c r="DEP39" s="221"/>
      <c r="DEQ39" s="221"/>
      <c r="DER39" s="221"/>
      <c r="DES39" s="221"/>
      <c r="DET39" s="221"/>
      <c r="DEU39" s="221"/>
      <c r="DEV39" s="221"/>
      <c r="DEW39" s="221"/>
      <c r="DEX39" s="221"/>
      <c r="DEY39" s="221"/>
      <c r="DEZ39" s="221"/>
      <c r="DFA39" s="221"/>
      <c r="DFB39" s="221"/>
      <c r="DFC39" s="221"/>
      <c r="DFD39" s="221"/>
      <c r="DFE39" s="221"/>
      <c r="DFF39" s="221"/>
      <c r="DFG39" s="221"/>
      <c r="DFH39" s="221"/>
      <c r="DFI39" s="221"/>
      <c r="DFJ39" s="221"/>
      <c r="DFK39" s="221"/>
      <c r="DFL39" s="221"/>
      <c r="DFM39" s="221"/>
      <c r="DFN39" s="221"/>
      <c r="DFO39" s="221"/>
      <c r="DFP39" s="221"/>
      <c r="DFQ39" s="221"/>
      <c r="DFR39" s="221"/>
      <c r="DFS39" s="221"/>
      <c r="DFT39" s="221"/>
      <c r="DFU39" s="221"/>
      <c r="DFV39" s="221"/>
      <c r="DFW39" s="221"/>
      <c r="DFX39" s="221"/>
      <c r="DFY39" s="221"/>
      <c r="DFZ39" s="221"/>
      <c r="DGA39" s="221"/>
      <c r="DGB39" s="221"/>
      <c r="DGC39" s="221"/>
      <c r="DGD39" s="221"/>
      <c r="DGE39" s="221"/>
      <c r="DGF39" s="221"/>
      <c r="DGG39" s="221"/>
      <c r="DGH39" s="221"/>
      <c r="DGI39" s="221"/>
      <c r="DGJ39" s="221"/>
      <c r="DGK39" s="221"/>
      <c r="DGL39" s="221"/>
      <c r="DGM39" s="221"/>
      <c r="DGN39" s="221"/>
      <c r="DGO39" s="221"/>
      <c r="DGP39" s="221"/>
      <c r="DGQ39" s="221"/>
      <c r="DGR39" s="221"/>
      <c r="DGS39" s="221"/>
      <c r="DGT39" s="221"/>
      <c r="DGU39" s="221"/>
      <c r="DGV39" s="221"/>
      <c r="DGW39" s="221"/>
      <c r="DGX39" s="221"/>
      <c r="DGY39" s="221"/>
      <c r="DGZ39" s="221"/>
      <c r="DHA39" s="221"/>
      <c r="DHB39" s="221"/>
      <c r="DHC39" s="221"/>
      <c r="DHD39" s="221"/>
      <c r="DHE39" s="221"/>
      <c r="DHF39" s="221"/>
      <c r="DHG39" s="221"/>
      <c r="DHH39" s="221"/>
      <c r="DHI39" s="221"/>
      <c r="DHJ39" s="221"/>
      <c r="DHK39" s="221"/>
      <c r="DHL39" s="221"/>
      <c r="DHM39" s="221"/>
      <c r="DHN39" s="221"/>
      <c r="DHO39" s="221"/>
      <c r="DHP39" s="221"/>
      <c r="DHQ39" s="221"/>
      <c r="DHR39" s="221"/>
      <c r="DHS39" s="221"/>
      <c r="DHT39" s="221"/>
      <c r="DHU39" s="221"/>
      <c r="DHV39" s="221"/>
      <c r="DHW39" s="221"/>
      <c r="DHX39" s="221"/>
      <c r="DHY39" s="221"/>
      <c r="DHZ39" s="221"/>
      <c r="DIA39" s="221"/>
      <c r="DIB39" s="221"/>
      <c r="DIC39" s="221"/>
      <c r="DID39" s="221"/>
      <c r="DIE39" s="221"/>
      <c r="DIF39" s="221"/>
      <c r="DIG39" s="221"/>
      <c r="DIH39" s="221"/>
      <c r="DII39" s="221"/>
      <c r="DIJ39" s="221"/>
      <c r="DIK39" s="221"/>
      <c r="DIL39" s="221"/>
      <c r="DIM39" s="221"/>
      <c r="DIN39" s="221"/>
      <c r="DIO39" s="221"/>
      <c r="DIP39" s="221"/>
      <c r="DIQ39" s="221"/>
      <c r="DIR39" s="221"/>
      <c r="DIS39" s="221"/>
      <c r="DIT39" s="221"/>
      <c r="DIU39" s="221"/>
      <c r="DIV39" s="221"/>
      <c r="DIW39" s="221"/>
      <c r="DIX39" s="221"/>
      <c r="DIY39" s="221"/>
      <c r="DIZ39" s="221"/>
      <c r="DJA39" s="221"/>
      <c r="DJB39" s="221"/>
      <c r="DJC39" s="221"/>
      <c r="DJD39" s="221"/>
      <c r="DJE39" s="221"/>
      <c r="DJF39" s="221"/>
      <c r="DJG39" s="221"/>
      <c r="DJH39" s="221"/>
      <c r="DJI39" s="221"/>
      <c r="DJJ39" s="221"/>
      <c r="DJK39" s="221"/>
      <c r="DJL39" s="221"/>
      <c r="DJM39" s="221"/>
      <c r="DJN39" s="221"/>
      <c r="DJO39" s="221"/>
      <c r="DJP39" s="221"/>
      <c r="DJQ39" s="221"/>
      <c r="DJR39" s="221"/>
      <c r="DJS39" s="221"/>
      <c r="DJT39" s="221"/>
      <c r="DJU39" s="221"/>
      <c r="DJV39" s="221"/>
      <c r="DJW39" s="221"/>
      <c r="DJX39" s="221"/>
      <c r="DJY39" s="221"/>
      <c r="DJZ39" s="221"/>
      <c r="DKA39" s="221"/>
      <c r="DKB39" s="221"/>
      <c r="DKC39" s="221"/>
      <c r="DKD39" s="221"/>
      <c r="DKE39" s="221"/>
      <c r="DKF39" s="221"/>
      <c r="DKG39" s="221"/>
      <c r="DKH39" s="221"/>
      <c r="DKI39" s="221"/>
      <c r="DKJ39" s="221"/>
      <c r="DKK39" s="221"/>
      <c r="DKL39" s="221"/>
      <c r="DKM39" s="221"/>
      <c r="DKN39" s="221"/>
      <c r="DKO39" s="221"/>
      <c r="DKP39" s="221"/>
      <c r="DKQ39" s="221"/>
      <c r="DKR39" s="221"/>
      <c r="DKS39" s="221"/>
      <c r="DKT39" s="221"/>
      <c r="DKU39" s="221"/>
      <c r="DKV39" s="221"/>
      <c r="DKW39" s="221"/>
      <c r="DKX39" s="221"/>
      <c r="DKY39" s="221"/>
      <c r="DKZ39" s="221"/>
      <c r="DLA39" s="221"/>
      <c r="DLB39" s="221"/>
      <c r="DLC39" s="221"/>
      <c r="DLD39" s="221"/>
      <c r="DLE39" s="221"/>
      <c r="DLF39" s="221"/>
      <c r="DLG39" s="221"/>
      <c r="DLH39" s="221"/>
      <c r="DLI39" s="221"/>
      <c r="DLJ39" s="221"/>
      <c r="DLK39" s="221"/>
      <c r="DLL39" s="221"/>
      <c r="DLM39" s="221"/>
      <c r="DLN39" s="221"/>
      <c r="DLO39" s="221"/>
      <c r="DLP39" s="221"/>
      <c r="DLQ39" s="221"/>
      <c r="DLR39" s="221"/>
      <c r="DLS39" s="221"/>
      <c r="DLT39" s="221"/>
      <c r="DLU39" s="221"/>
      <c r="DLV39" s="221"/>
      <c r="DLW39" s="221"/>
      <c r="DLX39" s="221"/>
      <c r="DLY39" s="221"/>
      <c r="DLZ39" s="221"/>
      <c r="DMA39" s="221"/>
      <c r="DMB39" s="221"/>
      <c r="DMC39" s="221"/>
      <c r="DMD39" s="221"/>
      <c r="DME39" s="221"/>
      <c r="DMF39" s="221"/>
      <c r="DMG39" s="221"/>
      <c r="DMH39" s="221"/>
      <c r="DMI39" s="221"/>
      <c r="DMJ39" s="221"/>
      <c r="DMK39" s="221"/>
      <c r="DML39" s="221"/>
      <c r="DMM39" s="221"/>
      <c r="DMN39" s="221"/>
      <c r="DMO39" s="221"/>
      <c r="DMP39" s="221"/>
      <c r="DMQ39" s="221"/>
      <c r="DMR39" s="221"/>
      <c r="DMS39" s="221"/>
      <c r="DMT39" s="221"/>
      <c r="DMU39" s="221"/>
      <c r="DMV39" s="221"/>
      <c r="DMW39" s="221"/>
      <c r="DMX39" s="221"/>
      <c r="DMY39" s="221"/>
      <c r="DMZ39" s="221"/>
      <c r="DNA39" s="221"/>
      <c r="DNB39" s="221"/>
      <c r="DNC39" s="221"/>
      <c r="DND39" s="221"/>
      <c r="DNE39" s="221"/>
      <c r="DNF39" s="221"/>
      <c r="DNG39" s="221"/>
      <c r="DNH39" s="221"/>
      <c r="DNI39" s="221"/>
      <c r="DNJ39" s="221"/>
      <c r="DNK39" s="221"/>
      <c r="DNL39" s="221"/>
      <c r="DNM39" s="221"/>
      <c r="DNN39" s="221"/>
      <c r="DNO39" s="221"/>
      <c r="DNP39" s="221"/>
      <c r="DNQ39" s="221"/>
      <c r="DNR39" s="221"/>
      <c r="DNS39" s="221"/>
      <c r="DNT39" s="221"/>
      <c r="DNU39" s="221"/>
      <c r="DNV39" s="221"/>
      <c r="DNW39" s="221"/>
      <c r="DNX39" s="221"/>
      <c r="DNY39" s="221"/>
      <c r="DNZ39" s="221"/>
      <c r="DOA39" s="221"/>
      <c r="DOB39" s="221"/>
      <c r="DOC39" s="221"/>
      <c r="DOD39" s="221"/>
      <c r="DOE39" s="221"/>
      <c r="DOF39" s="221"/>
      <c r="DOG39" s="221"/>
      <c r="DOH39" s="221"/>
      <c r="DOI39" s="221"/>
      <c r="DOJ39" s="221"/>
      <c r="DOK39" s="221"/>
      <c r="DOL39" s="221"/>
      <c r="DOM39" s="221"/>
      <c r="DON39" s="221"/>
      <c r="DOO39" s="221"/>
      <c r="DOP39" s="221"/>
      <c r="DOQ39" s="221"/>
      <c r="DOR39" s="221"/>
      <c r="DOS39" s="221"/>
      <c r="DOT39" s="221"/>
      <c r="DOU39" s="221"/>
      <c r="DOV39" s="221"/>
      <c r="DOW39" s="221"/>
      <c r="DOX39" s="221"/>
      <c r="DOY39" s="221"/>
      <c r="DOZ39" s="221"/>
      <c r="DPA39" s="221"/>
      <c r="DPB39" s="221"/>
      <c r="DPC39" s="221"/>
      <c r="DPD39" s="221"/>
      <c r="DPE39" s="221"/>
      <c r="DPF39" s="221"/>
      <c r="DPG39" s="221"/>
      <c r="DPH39" s="221"/>
      <c r="DPI39" s="221"/>
      <c r="DPJ39" s="221"/>
      <c r="DPK39" s="221"/>
      <c r="DPL39" s="221"/>
      <c r="DPM39" s="221"/>
      <c r="DPN39" s="221"/>
      <c r="DPO39" s="221"/>
      <c r="DPP39" s="221"/>
      <c r="DPQ39" s="221"/>
      <c r="DPR39" s="221"/>
      <c r="DPS39" s="221"/>
      <c r="DPT39" s="221"/>
      <c r="DPU39" s="221"/>
      <c r="DPV39" s="221"/>
      <c r="DPW39" s="221"/>
      <c r="DPX39" s="221"/>
      <c r="DPY39" s="221"/>
      <c r="DPZ39" s="221"/>
      <c r="DQA39" s="221"/>
      <c r="DQB39" s="221"/>
      <c r="DQC39" s="221"/>
      <c r="DQD39" s="221"/>
      <c r="DQE39" s="221"/>
      <c r="DQF39" s="221"/>
      <c r="DQG39" s="221"/>
      <c r="DQH39" s="221"/>
      <c r="DQI39" s="221"/>
      <c r="DQJ39" s="221"/>
      <c r="DQK39" s="221"/>
      <c r="DQL39" s="221"/>
      <c r="DQM39" s="221"/>
      <c r="DQN39" s="221"/>
      <c r="DQO39" s="221"/>
      <c r="DQP39" s="221"/>
      <c r="DQQ39" s="221"/>
      <c r="DQR39" s="221"/>
      <c r="DQS39" s="221"/>
      <c r="DQT39" s="221"/>
      <c r="DQU39" s="221"/>
      <c r="DQV39" s="221"/>
      <c r="DQW39" s="221"/>
      <c r="DQX39" s="221"/>
      <c r="DQY39" s="221"/>
      <c r="DQZ39" s="221"/>
      <c r="DRA39" s="221"/>
      <c r="DRB39" s="221"/>
      <c r="DRC39" s="221"/>
      <c r="DRD39" s="221"/>
      <c r="DRE39" s="221"/>
      <c r="DRF39" s="221"/>
      <c r="DRG39" s="221"/>
      <c r="DRH39" s="221"/>
      <c r="DRI39" s="221"/>
      <c r="DRJ39" s="221"/>
      <c r="DRK39" s="221"/>
      <c r="DRL39" s="221"/>
      <c r="DRM39" s="221"/>
      <c r="DRN39" s="221"/>
      <c r="DRO39" s="221"/>
      <c r="DRP39" s="221"/>
      <c r="DRQ39" s="221"/>
      <c r="DRR39" s="221"/>
      <c r="DRS39" s="221"/>
      <c r="DRT39" s="221"/>
      <c r="DRU39" s="221"/>
      <c r="DRV39" s="221"/>
      <c r="DRW39" s="221"/>
      <c r="DRX39" s="221"/>
      <c r="DRY39" s="221"/>
      <c r="DRZ39" s="221"/>
      <c r="DSA39" s="221"/>
      <c r="DSB39" s="221"/>
      <c r="DSC39" s="221"/>
      <c r="DSD39" s="221"/>
      <c r="DSE39" s="221"/>
      <c r="DSF39" s="221"/>
      <c r="DSG39" s="221"/>
      <c r="DSH39" s="221"/>
      <c r="DSI39" s="221"/>
      <c r="DSJ39" s="221"/>
      <c r="DSK39" s="221"/>
      <c r="DSL39" s="221"/>
      <c r="DSM39" s="221"/>
      <c r="DSN39" s="221"/>
      <c r="DSO39" s="221"/>
      <c r="DSP39" s="221"/>
      <c r="DSQ39" s="221"/>
      <c r="DSR39" s="221"/>
      <c r="DSS39" s="221"/>
      <c r="DST39" s="221"/>
      <c r="DSU39" s="221"/>
      <c r="DSV39" s="221"/>
      <c r="DSW39" s="221"/>
      <c r="DSX39" s="221"/>
      <c r="DSY39" s="221"/>
      <c r="DSZ39" s="221"/>
      <c r="DTA39" s="221"/>
      <c r="DTB39" s="221"/>
      <c r="DTC39" s="221"/>
      <c r="DTD39" s="221"/>
      <c r="DTE39" s="221"/>
      <c r="DTF39" s="221"/>
      <c r="DTG39" s="221"/>
      <c r="DTH39" s="221"/>
      <c r="DTI39" s="221"/>
      <c r="DTJ39" s="221"/>
      <c r="DTK39" s="221"/>
      <c r="DTL39" s="221"/>
      <c r="DTM39" s="221"/>
      <c r="DTN39" s="221"/>
      <c r="DTO39" s="221"/>
      <c r="DTP39" s="221"/>
      <c r="DTQ39" s="221"/>
      <c r="DTR39" s="221"/>
      <c r="DTS39" s="221"/>
      <c r="DTT39" s="221"/>
      <c r="DTU39" s="221"/>
      <c r="DTV39" s="221"/>
      <c r="DTW39" s="221"/>
      <c r="DTX39" s="221"/>
      <c r="DTY39" s="221"/>
      <c r="DTZ39" s="221"/>
      <c r="DUA39" s="221"/>
      <c r="DUB39" s="221"/>
      <c r="DUC39" s="221"/>
      <c r="DUD39" s="221"/>
      <c r="DUE39" s="221"/>
      <c r="DUF39" s="221"/>
      <c r="DUG39" s="221"/>
      <c r="DUH39" s="221"/>
      <c r="DUI39" s="221"/>
      <c r="DUJ39" s="221"/>
      <c r="DUK39" s="221"/>
      <c r="DUL39" s="221"/>
      <c r="DUM39" s="221"/>
      <c r="DUN39" s="221"/>
      <c r="DUO39" s="221"/>
      <c r="DUP39" s="221"/>
      <c r="DUQ39" s="221"/>
      <c r="DUR39" s="221"/>
      <c r="DUS39" s="221"/>
      <c r="DUT39" s="221"/>
      <c r="DUU39" s="221"/>
      <c r="DUV39" s="221"/>
      <c r="DUW39" s="221"/>
      <c r="DUX39" s="221"/>
      <c r="DUY39" s="221"/>
      <c r="DUZ39" s="221"/>
      <c r="DVA39" s="221"/>
      <c r="DVB39" s="221"/>
      <c r="DVC39" s="221"/>
      <c r="DVD39" s="221"/>
      <c r="DVE39" s="221"/>
      <c r="DVF39" s="221"/>
      <c r="DVG39" s="221"/>
      <c r="DVH39" s="221"/>
      <c r="DVI39" s="221"/>
      <c r="DVJ39" s="221"/>
      <c r="DVK39" s="221"/>
      <c r="DVL39" s="221"/>
      <c r="DVM39" s="221"/>
      <c r="DVN39" s="221"/>
      <c r="DVO39" s="221"/>
      <c r="DVP39" s="221"/>
      <c r="DVQ39" s="221"/>
      <c r="DVR39" s="221"/>
      <c r="DVS39" s="221"/>
      <c r="DVT39" s="221"/>
      <c r="DVU39" s="221"/>
      <c r="DVV39" s="221"/>
      <c r="DVW39" s="221"/>
      <c r="DVX39" s="221"/>
      <c r="DVY39" s="221"/>
      <c r="DVZ39" s="221"/>
      <c r="DWA39" s="221"/>
      <c r="DWB39" s="221"/>
      <c r="DWC39" s="221"/>
      <c r="DWD39" s="221"/>
      <c r="DWE39" s="221"/>
      <c r="DWF39" s="221"/>
      <c r="DWG39" s="221"/>
      <c r="DWH39" s="221"/>
      <c r="DWI39" s="221"/>
      <c r="DWJ39" s="221"/>
      <c r="DWK39" s="221"/>
      <c r="DWL39" s="221"/>
      <c r="DWM39" s="221"/>
      <c r="DWN39" s="221"/>
      <c r="DWO39" s="221"/>
      <c r="DWP39" s="221"/>
      <c r="DWQ39" s="221"/>
      <c r="DWR39" s="221"/>
      <c r="DWS39" s="221"/>
      <c r="DWT39" s="221"/>
      <c r="DWU39" s="221"/>
      <c r="DWV39" s="221"/>
      <c r="DWW39" s="221"/>
      <c r="DWX39" s="221"/>
      <c r="DWY39" s="221"/>
      <c r="DWZ39" s="221"/>
      <c r="DXA39" s="221"/>
      <c r="DXB39" s="221"/>
      <c r="DXC39" s="221"/>
      <c r="DXD39" s="221"/>
      <c r="DXE39" s="221"/>
      <c r="DXF39" s="221"/>
      <c r="DXG39" s="221"/>
      <c r="DXH39" s="221"/>
      <c r="DXI39" s="221"/>
      <c r="DXJ39" s="221"/>
      <c r="DXK39" s="221"/>
      <c r="DXL39" s="221"/>
      <c r="DXM39" s="221"/>
      <c r="DXN39" s="221"/>
      <c r="DXO39" s="221"/>
      <c r="DXP39" s="221"/>
      <c r="DXQ39" s="221"/>
      <c r="DXR39" s="221"/>
      <c r="DXS39" s="221"/>
      <c r="DXT39" s="221"/>
      <c r="DXU39" s="221"/>
      <c r="DXV39" s="221"/>
      <c r="DXW39" s="221"/>
      <c r="DXX39" s="221"/>
      <c r="DXY39" s="221"/>
      <c r="DXZ39" s="221"/>
      <c r="DYA39" s="221"/>
      <c r="DYB39" s="221"/>
      <c r="DYC39" s="221"/>
      <c r="DYD39" s="221"/>
      <c r="DYE39" s="221"/>
      <c r="DYF39" s="221"/>
      <c r="DYG39" s="221"/>
      <c r="DYH39" s="221"/>
      <c r="DYI39" s="221"/>
      <c r="DYJ39" s="221"/>
      <c r="DYK39" s="221"/>
      <c r="DYL39" s="221"/>
      <c r="DYM39" s="221"/>
      <c r="DYN39" s="221"/>
      <c r="DYO39" s="221"/>
      <c r="DYP39" s="221"/>
      <c r="DYQ39" s="221"/>
      <c r="DYR39" s="221"/>
      <c r="DYS39" s="221"/>
      <c r="DYT39" s="221"/>
      <c r="DYU39" s="221"/>
      <c r="DYV39" s="221"/>
      <c r="DYW39" s="221"/>
      <c r="DYX39" s="221"/>
      <c r="DYY39" s="221"/>
      <c r="DYZ39" s="221"/>
      <c r="DZA39" s="221"/>
      <c r="DZB39" s="221"/>
      <c r="DZC39" s="221"/>
      <c r="DZD39" s="221"/>
      <c r="DZE39" s="221"/>
      <c r="DZF39" s="221"/>
      <c r="DZG39" s="221"/>
      <c r="DZH39" s="221"/>
      <c r="DZI39" s="221"/>
      <c r="DZJ39" s="221"/>
      <c r="DZK39" s="221"/>
      <c r="DZL39" s="221"/>
      <c r="DZM39" s="221"/>
      <c r="DZN39" s="221"/>
      <c r="DZO39" s="221"/>
      <c r="DZP39" s="221"/>
      <c r="DZQ39" s="221"/>
      <c r="DZR39" s="221"/>
      <c r="DZS39" s="221"/>
      <c r="DZT39" s="221"/>
      <c r="DZU39" s="221"/>
      <c r="DZV39" s="221"/>
      <c r="DZW39" s="221"/>
      <c r="DZX39" s="221"/>
      <c r="DZY39" s="221"/>
      <c r="DZZ39" s="221"/>
      <c r="EAA39" s="221"/>
      <c r="EAB39" s="221"/>
      <c r="EAC39" s="221"/>
      <c r="EAD39" s="221"/>
      <c r="EAE39" s="221"/>
      <c r="EAF39" s="221"/>
      <c r="EAG39" s="221"/>
      <c r="EAH39" s="221"/>
      <c r="EAI39" s="221"/>
      <c r="EAJ39" s="221"/>
      <c r="EAK39" s="221"/>
      <c r="EAL39" s="221"/>
      <c r="EAM39" s="221"/>
      <c r="EAN39" s="221"/>
      <c r="EAO39" s="221"/>
      <c r="EAP39" s="221"/>
      <c r="EAQ39" s="221"/>
      <c r="EAR39" s="221"/>
      <c r="EAS39" s="221"/>
      <c r="EAT39" s="221"/>
      <c r="EAU39" s="221"/>
      <c r="EAV39" s="221"/>
      <c r="EAW39" s="221"/>
      <c r="EAX39" s="221"/>
      <c r="EAY39" s="221"/>
      <c r="EAZ39" s="221"/>
      <c r="EBA39" s="221"/>
      <c r="EBB39" s="221"/>
      <c r="EBC39" s="221"/>
      <c r="EBD39" s="221"/>
      <c r="EBE39" s="221"/>
      <c r="EBF39" s="221"/>
      <c r="EBG39" s="221"/>
      <c r="EBH39" s="221"/>
      <c r="EBI39" s="221"/>
      <c r="EBJ39" s="221"/>
      <c r="EBK39" s="221"/>
      <c r="EBL39" s="221"/>
      <c r="EBM39" s="221"/>
      <c r="EBN39" s="221"/>
      <c r="EBO39" s="221"/>
      <c r="EBP39" s="221"/>
      <c r="EBQ39" s="221"/>
      <c r="EBR39" s="221"/>
      <c r="EBS39" s="221"/>
      <c r="EBT39" s="221"/>
      <c r="EBU39" s="221"/>
      <c r="EBV39" s="221"/>
      <c r="EBW39" s="221"/>
      <c r="EBX39" s="221"/>
      <c r="EBY39" s="221"/>
      <c r="EBZ39" s="221"/>
      <c r="ECA39" s="221"/>
      <c r="ECB39" s="221"/>
      <c r="ECC39" s="221"/>
      <c r="ECD39" s="221"/>
      <c r="ECE39" s="221"/>
      <c r="ECF39" s="221"/>
      <c r="ECG39" s="221"/>
      <c r="ECH39" s="221"/>
      <c r="ECI39" s="221"/>
      <c r="ECJ39" s="221"/>
      <c r="ECK39" s="221"/>
      <c r="ECL39" s="221"/>
      <c r="ECM39" s="221"/>
      <c r="ECN39" s="221"/>
      <c r="ECO39" s="221"/>
      <c r="ECP39" s="221"/>
      <c r="ECQ39" s="221"/>
      <c r="ECR39" s="221"/>
      <c r="ECS39" s="221"/>
      <c r="ECT39" s="221"/>
      <c r="ECU39" s="221"/>
      <c r="ECV39" s="221"/>
      <c r="ECW39" s="221"/>
      <c r="ECX39" s="221"/>
      <c r="ECY39" s="221"/>
      <c r="ECZ39" s="221"/>
      <c r="EDA39" s="221"/>
      <c r="EDB39" s="221"/>
      <c r="EDC39" s="221"/>
      <c r="EDD39" s="221"/>
      <c r="EDE39" s="221"/>
      <c r="EDF39" s="221"/>
      <c r="EDG39" s="221"/>
      <c r="EDH39" s="221"/>
      <c r="EDI39" s="221"/>
      <c r="EDJ39" s="221"/>
      <c r="EDK39" s="221"/>
      <c r="EDL39" s="221"/>
      <c r="EDM39" s="221"/>
      <c r="EDN39" s="221"/>
      <c r="EDO39" s="221"/>
      <c r="EDP39" s="221"/>
      <c r="EDQ39" s="221"/>
      <c r="EDR39" s="221"/>
      <c r="EDS39" s="221"/>
      <c r="EDT39" s="221"/>
      <c r="EDU39" s="221"/>
      <c r="EDV39" s="221"/>
      <c r="EDW39" s="221"/>
      <c r="EDX39" s="221"/>
      <c r="EDY39" s="221"/>
      <c r="EDZ39" s="221"/>
      <c r="EEA39" s="221"/>
      <c r="EEB39" s="221"/>
      <c r="EEC39" s="221"/>
      <c r="EED39" s="221"/>
      <c r="EEE39" s="221"/>
      <c r="EEF39" s="221"/>
      <c r="EEG39" s="221"/>
      <c r="EEH39" s="221"/>
      <c r="EEI39" s="221"/>
      <c r="EEJ39" s="221"/>
      <c r="EEK39" s="221"/>
      <c r="EEL39" s="221"/>
      <c r="EEM39" s="221"/>
      <c r="EEN39" s="221"/>
      <c r="EEO39" s="221"/>
      <c r="EEP39" s="221"/>
      <c r="EEQ39" s="221"/>
      <c r="EER39" s="221"/>
      <c r="EES39" s="221"/>
      <c r="EET39" s="221"/>
      <c r="EEU39" s="221"/>
      <c r="EEV39" s="221"/>
      <c r="EEW39" s="221"/>
      <c r="EEX39" s="221"/>
      <c r="EEY39" s="221"/>
      <c r="EEZ39" s="221"/>
      <c r="EFA39" s="221"/>
      <c r="EFB39" s="221"/>
      <c r="EFC39" s="221"/>
      <c r="EFD39" s="221"/>
      <c r="EFE39" s="221"/>
      <c r="EFF39" s="221"/>
      <c r="EFG39" s="221"/>
      <c r="EFH39" s="221"/>
      <c r="EFI39" s="221"/>
      <c r="EFJ39" s="221"/>
      <c r="EFK39" s="221"/>
      <c r="EFL39" s="221"/>
      <c r="EFM39" s="221"/>
      <c r="EFN39" s="221"/>
      <c r="EFO39" s="221"/>
      <c r="EFP39" s="221"/>
      <c r="EFQ39" s="221"/>
      <c r="EFR39" s="221"/>
      <c r="EFS39" s="221"/>
      <c r="EFT39" s="221"/>
      <c r="EFU39" s="221"/>
      <c r="EFV39" s="221"/>
      <c r="EFW39" s="221"/>
      <c r="EFX39" s="221"/>
      <c r="EFY39" s="221"/>
      <c r="EFZ39" s="221"/>
      <c r="EGA39" s="221"/>
      <c r="EGB39" s="221"/>
      <c r="EGC39" s="221"/>
      <c r="EGD39" s="221"/>
      <c r="EGE39" s="221"/>
      <c r="EGF39" s="221"/>
      <c r="EGG39" s="221"/>
      <c r="EGH39" s="221"/>
      <c r="EGI39" s="221"/>
      <c r="EGJ39" s="221"/>
      <c r="EGK39" s="221"/>
      <c r="EGL39" s="221"/>
      <c r="EGM39" s="221"/>
      <c r="EGN39" s="221"/>
      <c r="EGO39" s="221"/>
      <c r="EGP39" s="221"/>
      <c r="EGQ39" s="221"/>
      <c r="EGR39" s="221"/>
      <c r="EGS39" s="221"/>
      <c r="EGT39" s="221"/>
      <c r="EGU39" s="221"/>
      <c r="EGV39" s="221"/>
      <c r="EGW39" s="221"/>
      <c r="EGX39" s="221"/>
      <c r="EGY39" s="221"/>
      <c r="EGZ39" s="221"/>
      <c r="EHA39" s="221"/>
      <c r="EHB39" s="221"/>
      <c r="EHC39" s="221"/>
      <c r="EHD39" s="221"/>
      <c r="EHE39" s="221"/>
      <c r="EHF39" s="221"/>
      <c r="EHG39" s="221"/>
      <c r="EHH39" s="221"/>
      <c r="EHI39" s="221"/>
      <c r="EHJ39" s="221"/>
      <c r="EHK39" s="221"/>
      <c r="EHL39" s="221"/>
      <c r="EHM39" s="221"/>
      <c r="EHN39" s="221"/>
      <c r="EHO39" s="221"/>
      <c r="EHP39" s="221"/>
      <c r="EHQ39" s="221"/>
      <c r="EHR39" s="221"/>
      <c r="EHS39" s="221"/>
      <c r="EHT39" s="221"/>
      <c r="EHU39" s="221"/>
      <c r="EHV39" s="221"/>
      <c r="EHW39" s="221"/>
      <c r="EHX39" s="221"/>
      <c r="EHY39" s="221"/>
      <c r="EHZ39" s="221"/>
      <c r="EIA39" s="221"/>
      <c r="EIB39" s="221"/>
      <c r="EIC39" s="221"/>
      <c r="EID39" s="221"/>
      <c r="EIE39" s="221"/>
      <c r="EIF39" s="221"/>
      <c r="EIG39" s="221"/>
      <c r="EIH39" s="221"/>
      <c r="EII39" s="221"/>
      <c r="EIJ39" s="221"/>
      <c r="EIK39" s="221"/>
      <c r="EIL39" s="221"/>
      <c r="EIM39" s="221"/>
      <c r="EIN39" s="221"/>
      <c r="EIO39" s="221"/>
      <c r="EIP39" s="221"/>
      <c r="EIQ39" s="221"/>
      <c r="EIR39" s="221"/>
      <c r="EIS39" s="221"/>
      <c r="EIT39" s="221"/>
      <c r="EIU39" s="221"/>
      <c r="EIV39" s="221"/>
      <c r="EIW39" s="221"/>
      <c r="EIX39" s="221"/>
      <c r="EIY39" s="221"/>
      <c r="EIZ39" s="221"/>
      <c r="EJA39" s="221"/>
      <c r="EJB39" s="221"/>
      <c r="EJC39" s="221"/>
      <c r="EJD39" s="221"/>
      <c r="EJE39" s="221"/>
      <c r="EJF39" s="221"/>
      <c r="EJG39" s="221"/>
      <c r="EJH39" s="221"/>
      <c r="EJI39" s="221"/>
      <c r="EJJ39" s="221"/>
      <c r="EJK39" s="221"/>
      <c r="EJL39" s="221"/>
      <c r="EJM39" s="221"/>
      <c r="EJN39" s="221"/>
      <c r="EJO39" s="221"/>
      <c r="EJP39" s="221"/>
      <c r="EJQ39" s="221"/>
      <c r="EJR39" s="221"/>
      <c r="EJS39" s="221"/>
      <c r="EJT39" s="221"/>
      <c r="EJU39" s="221"/>
      <c r="EJV39" s="221"/>
      <c r="EJW39" s="221"/>
      <c r="EJX39" s="221"/>
      <c r="EJY39" s="221"/>
      <c r="EJZ39" s="221"/>
      <c r="EKA39" s="221"/>
      <c r="EKB39" s="221"/>
      <c r="EKC39" s="221"/>
      <c r="EKD39" s="221"/>
      <c r="EKE39" s="221"/>
      <c r="EKF39" s="221"/>
      <c r="EKG39" s="221"/>
      <c r="EKH39" s="221"/>
      <c r="EKI39" s="221"/>
      <c r="EKJ39" s="221"/>
      <c r="EKK39" s="221"/>
      <c r="EKL39" s="221"/>
      <c r="EKM39" s="221"/>
      <c r="EKN39" s="221"/>
      <c r="EKO39" s="221"/>
      <c r="EKP39" s="221"/>
      <c r="EKQ39" s="221"/>
      <c r="EKR39" s="221"/>
      <c r="EKS39" s="221"/>
      <c r="EKT39" s="221"/>
      <c r="EKU39" s="221"/>
      <c r="EKV39" s="221"/>
      <c r="EKW39" s="221"/>
      <c r="EKX39" s="221"/>
      <c r="EKY39" s="221"/>
      <c r="EKZ39" s="221"/>
      <c r="ELA39" s="221"/>
      <c r="ELB39" s="221"/>
      <c r="ELC39" s="221"/>
      <c r="ELD39" s="221"/>
      <c r="ELE39" s="221"/>
      <c r="ELF39" s="221"/>
      <c r="ELG39" s="221"/>
      <c r="ELH39" s="221"/>
      <c r="ELI39" s="221"/>
      <c r="ELJ39" s="221"/>
      <c r="ELK39" s="221"/>
      <c r="ELL39" s="221"/>
      <c r="ELM39" s="221"/>
      <c r="ELN39" s="221"/>
      <c r="ELO39" s="221"/>
      <c r="ELP39" s="221"/>
      <c r="ELQ39" s="221"/>
      <c r="ELR39" s="221"/>
      <c r="ELS39" s="221"/>
      <c r="ELT39" s="221"/>
      <c r="ELU39" s="221"/>
      <c r="ELV39" s="221"/>
      <c r="ELW39" s="221"/>
      <c r="ELX39" s="221"/>
      <c r="ELY39" s="221"/>
      <c r="ELZ39" s="221"/>
      <c r="EMA39" s="221"/>
      <c r="EMB39" s="221"/>
      <c r="EMC39" s="221"/>
      <c r="EMD39" s="221"/>
      <c r="EME39" s="221"/>
      <c r="EMF39" s="221"/>
      <c r="EMG39" s="221"/>
      <c r="EMH39" s="221"/>
      <c r="EMI39" s="221"/>
      <c r="EMJ39" s="221"/>
      <c r="EMK39" s="221"/>
      <c r="EML39" s="221"/>
      <c r="EMM39" s="221"/>
      <c r="EMN39" s="221"/>
      <c r="EMO39" s="221"/>
      <c r="EMP39" s="221"/>
      <c r="EMQ39" s="221"/>
      <c r="EMR39" s="221"/>
      <c r="EMS39" s="221"/>
      <c r="EMT39" s="221"/>
      <c r="EMU39" s="221"/>
      <c r="EMV39" s="221"/>
      <c r="EMW39" s="221"/>
      <c r="EMX39" s="221"/>
      <c r="EMY39" s="221"/>
      <c r="EMZ39" s="221"/>
      <c r="ENA39" s="221"/>
      <c r="ENB39" s="221"/>
      <c r="ENC39" s="221"/>
      <c r="END39" s="221"/>
      <c r="ENE39" s="221"/>
      <c r="ENF39" s="221"/>
      <c r="ENG39" s="221"/>
      <c r="ENH39" s="221"/>
      <c r="ENI39" s="221"/>
      <c r="ENJ39" s="221"/>
      <c r="ENK39" s="221"/>
      <c r="ENL39" s="221"/>
      <c r="ENM39" s="221"/>
      <c r="ENN39" s="221"/>
      <c r="ENO39" s="221"/>
      <c r="ENP39" s="221"/>
      <c r="ENQ39" s="221"/>
      <c r="ENR39" s="221"/>
      <c r="ENS39" s="221"/>
      <c r="ENT39" s="221"/>
      <c r="ENU39" s="221"/>
      <c r="ENV39" s="221"/>
      <c r="ENW39" s="221"/>
      <c r="ENX39" s="221"/>
      <c r="ENY39" s="221"/>
      <c r="ENZ39" s="221"/>
      <c r="EOA39" s="221"/>
      <c r="EOB39" s="221"/>
      <c r="EOC39" s="221"/>
      <c r="EOD39" s="221"/>
      <c r="EOE39" s="221"/>
      <c r="EOF39" s="221"/>
      <c r="EOG39" s="221"/>
      <c r="EOH39" s="221"/>
      <c r="EOI39" s="221"/>
      <c r="EOJ39" s="221"/>
      <c r="EOK39" s="221"/>
      <c r="EOL39" s="221"/>
      <c r="EOM39" s="221"/>
      <c r="EON39" s="221"/>
      <c r="EOO39" s="221"/>
      <c r="EOP39" s="221"/>
      <c r="EOQ39" s="221"/>
      <c r="EOR39" s="221"/>
      <c r="EOS39" s="221"/>
      <c r="EOT39" s="221"/>
      <c r="EOU39" s="221"/>
      <c r="EOV39" s="221"/>
      <c r="EOW39" s="221"/>
      <c r="EOX39" s="221"/>
      <c r="EOY39" s="221"/>
      <c r="EOZ39" s="221"/>
      <c r="EPA39" s="221"/>
      <c r="EPB39" s="221"/>
      <c r="EPC39" s="221"/>
      <c r="EPD39" s="221"/>
      <c r="EPE39" s="221"/>
      <c r="EPF39" s="221"/>
      <c r="EPG39" s="221"/>
      <c r="EPH39" s="221"/>
      <c r="EPI39" s="221"/>
      <c r="EPJ39" s="221"/>
      <c r="EPK39" s="221"/>
      <c r="EPL39" s="221"/>
      <c r="EPM39" s="221"/>
      <c r="EPN39" s="221"/>
      <c r="EPO39" s="221"/>
      <c r="EPP39" s="221"/>
      <c r="EPQ39" s="221"/>
      <c r="EPR39" s="221"/>
      <c r="EPS39" s="221"/>
      <c r="EPT39" s="221"/>
      <c r="EPU39" s="221"/>
      <c r="EPV39" s="221"/>
      <c r="EPW39" s="221"/>
      <c r="EPX39" s="221"/>
      <c r="EPY39" s="221"/>
      <c r="EPZ39" s="221"/>
      <c r="EQA39" s="221"/>
      <c r="EQB39" s="221"/>
      <c r="EQC39" s="221"/>
      <c r="EQD39" s="221"/>
      <c r="EQE39" s="221"/>
      <c r="EQF39" s="221"/>
      <c r="EQG39" s="221"/>
      <c r="EQH39" s="221"/>
      <c r="EQI39" s="221"/>
      <c r="EQJ39" s="221"/>
      <c r="EQK39" s="221"/>
      <c r="EQL39" s="221"/>
      <c r="EQM39" s="221"/>
      <c r="EQN39" s="221"/>
      <c r="EQO39" s="221"/>
      <c r="EQP39" s="221"/>
      <c r="EQQ39" s="221"/>
      <c r="EQR39" s="221"/>
      <c r="EQS39" s="221"/>
      <c r="EQT39" s="221"/>
      <c r="EQU39" s="221"/>
      <c r="EQV39" s="221"/>
      <c r="EQW39" s="221"/>
      <c r="EQX39" s="221"/>
      <c r="EQY39" s="221"/>
      <c r="EQZ39" s="221"/>
      <c r="ERA39" s="221"/>
      <c r="ERB39" s="221"/>
      <c r="ERC39" s="221"/>
      <c r="ERD39" s="221"/>
      <c r="ERE39" s="221"/>
      <c r="ERF39" s="221"/>
      <c r="ERG39" s="221"/>
      <c r="ERH39" s="221"/>
      <c r="ERI39" s="221"/>
      <c r="ERJ39" s="221"/>
      <c r="ERK39" s="221"/>
      <c r="ERL39" s="221"/>
      <c r="ERM39" s="221"/>
      <c r="ERN39" s="221"/>
      <c r="ERO39" s="221"/>
      <c r="ERP39" s="221"/>
      <c r="ERQ39" s="221"/>
      <c r="ERR39" s="221"/>
      <c r="ERS39" s="221"/>
      <c r="ERT39" s="221"/>
      <c r="ERU39" s="221"/>
      <c r="ERV39" s="221"/>
      <c r="ERW39" s="221"/>
      <c r="ERX39" s="221"/>
      <c r="ERY39" s="221"/>
      <c r="ERZ39" s="221"/>
      <c r="ESA39" s="221"/>
      <c r="ESB39" s="221"/>
      <c r="ESC39" s="221"/>
      <c r="ESD39" s="221"/>
      <c r="ESE39" s="221"/>
      <c r="ESF39" s="221"/>
      <c r="ESG39" s="221"/>
      <c r="ESH39" s="221"/>
      <c r="ESI39" s="221"/>
      <c r="ESJ39" s="221"/>
      <c r="ESK39" s="221"/>
      <c r="ESL39" s="221"/>
      <c r="ESM39" s="221"/>
      <c r="ESN39" s="221"/>
      <c r="ESO39" s="221"/>
      <c r="ESP39" s="221"/>
      <c r="ESQ39" s="221"/>
      <c r="ESR39" s="221"/>
      <c r="ESS39" s="221"/>
      <c r="EST39" s="221"/>
      <c r="ESU39" s="221"/>
      <c r="ESV39" s="221"/>
      <c r="ESW39" s="221"/>
      <c r="ESX39" s="221"/>
      <c r="ESY39" s="221"/>
      <c r="ESZ39" s="221"/>
      <c r="ETA39" s="221"/>
      <c r="ETB39" s="221"/>
      <c r="ETC39" s="221"/>
      <c r="ETD39" s="221"/>
      <c r="ETE39" s="221"/>
      <c r="ETF39" s="221"/>
      <c r="ETG39" s="221"/>
      <c r="ETH39" s="221"/>
      <c r="ETI39" s="221"/>
      <c r="ETJ39" s="221"/>
      <c r="ETK39" s="221"/>
      <c r="ETL39" s="221"/>
      <c r="ETM39" s="221"/>
      <c r="ETN39" s="221"/>
      <c r="ETO39" s="221"/>
      <c r="ETP39" s="221"/>
      <c r="ETQ39" s="221"/>
      <c r="ETR39" s="221"/>
      <c r="ETS39" s="221"/>
      <c r="ETT39" s="221"/>
      <c r="ETU39" s="221"/>
      <c r="ETV39" s="221"/>
      <c r="ETW39" s="221"/>
      <c r="ETX39" s="221"/>
      <c r="ETY39" s="221"/>
      <c r="ETZ39" s="221"/>
      <c r="EUA39" s="221"/>
      <c r="EUB39" s="221"/>
      <c r="EUC39" s="221"/>
      <c r="EUD39" s="221"/>
      <c r="EUE39" s="221"/>
      <c r="EUF39" s="221"/>
      <c r="EUG39" s="221"/>
      <c r="EUH39" s="221"/>
      <c r="EUI39" s="221"/>
      <c r="EUJ39" s="221"/>
      <c r="EUK39" s="221"/>
      <c r="EUL39" s="221"/>
      <c r="EUM39" s="221"/>
      <c r="EUN39" s="221"/>
      <c r="EUO39" s="221"/>
      <c r="EUP39" s="221"/>
      <c r="EUQ39" s="221"/>
      <c r="EUR39" s="221"/>
      <c r="EUS39" s="221"/>
      <c r="EUT39" s="221"/>
      <c r="EUU39" s="221"/>
      <c r="EUV39" s="221"/>
      <c r="EUW39" s="221"/>
      <c r="EUX39" s="221"/>
      <c r="EUY39" s="221"/>
      <c r="EUZ39" s="221"/>
      <c r="EVA39" s="221"/>
      <c r="EVB39" s="221"/>
      <c r="EVC39" s="221"/>
      <c r="EVD39" s="221"/>
      <c r="EVE39" s="221"/>
      <c r="EVF39" s="221"/>
      <c r="EVG39" s="221"/>
      <c r="EVH39" s="221"/>
      <c r="EVI39" s="221"/>
      <c r="EVJ39" s="221"/>
      <c r="EVK39" s="221"/>
      <c r="EVL39" s="221"/>
      <c r="EVM39" s="221"/>
      <c r="EVN39" s="221"/>
      <c r="EVO39" s="221"/>
      <c r="EVP39" s="221"/>
      <c r="EVQ39" s="221"/>
      <c r="EVR39" s="221"/>
      <c r="EVS39" s="221"/>
      <c r="EVT39" s="221"/>
      <c r="EVU39" s="221"/>
      <c r="EVV39" s="221"/>
      <c r="EVW39" s="221"/>
      <c r="EVX39" s="221"/>
      <c r="EVY39" s="221"/>
      <c r="EVZ39" s="221"/>
      <c r="EWA39" s="221"/>
      <c r="EWB39" s="221"/>
      <c r="EWC39" s="221"/>
      <c r="EWD39" s="221"/>
      <c r="EWE39" s="221"/>
      <c r="EWF39" s="221"/>
      <c r="EWG39" s="221"/>
      <c r="EWH39" s="221"/>
      <c r="EWI39" s="221"/>
      <c r="EWJ39" s="221"/>
      <c r="EWK39" s="221"/>
      <c r="EWL39" s="221"/>
      <c r="EWM39" s="221"/>
      <c r="EWN39" s="221"/>
      <c r="EWO39" s="221"/>
      <c r="EWP39" s="221"/>
      <c r="EWQ39" s="221"/>
      <c r="EWR39" s="221"/>
      <c r="EWS39" s="221"/>
      <c r="EWT39" s="221"/>
      <c r="EWU39" s="221"/>
      <c r="EWV39" s="221"/>
      <c r="EWW39" s="221"/>
      <c r="EWX39" s="221"/>
      <c r="EWY39" s="221"/>
      <c r="EWZ39" s="221"/>
      <c r="EXA39" s="221"/>
      <c r="EXB39" s="221"/>
      <c r="EXC39" s="221"/>
      <c r="EXD39" s="221"/>
      <c r="EXE39" s="221"/>
      <c r="EXF39" s="221"/>
      <c r="EXG39" s="221"/>
      <c r="EXH39" s="221"/>
      <c r="EXI39" s="221"/>
      <c r="EXJ39" s="221"/>
      <c r="EXK39" s="221"/>
      <c r="EXL39" s="221"/>
      <c r="EXM39" s="221"/>
      <c r="EXN39" s="221"/>
      <c r="EXO39" s="221"/>
      <c r="EXP39" s="221"/>
      <c r="EXQ39" s="221"/>
      <c r="EXR39" s="221"/>
      <c r="EXS39" s="221"/>
      <c r="EXT39" s="221"/>
      <c r="EXU39" s="221"/>
      <c r="EXV39" s="221"/>
      <c r="EXW39" s="221"/>
      <c r="EXX39" s="221"/>
      <c r="EXY39" s="221"/>
      <c r="EXZ39" s="221"/>
      <c r="EYA39" s="221"/>
      <c r="EYB39" s="221"/>
      <c r="EYC39" s="221"/>
      <c r="EYD39" s="221"/>
      <c r="EYE39" s="221"/>
      <c r="EYF39" s="221"/>
      <c r="EYG39" s="221"/>
      <c r="EYH39" s="221"/>
      <c r="EYI39" s="221"/>
      <c r="EYJ39" s="221"/>
      <c r="EYK39" s="221"/>
      <c r="EYL39" s="221"/>
      <c r="EYM39" s="221"/>
      <c r="EYN39" s="221"/>
      <c r="EYO39" s="221"/>
      <c r="EYP39" s="221"/>
      <c r="EYQ39" s="221"/>
      <c r="EYR39" s="221"/>
      <c r="EYS39" s="221"/>
      <c r="EYT39" s="221"/>
      <c r="EYU39" s="221"/>
      <c r="EYV39" s="221"/>
      <c r="EYW39" s="221"/>
      <c r="EYX39" s="221"/>
      <c r="EYY39" s="221"/>
      <c r="EYZ39" s="221"/>
      <c r="EZA39" s="221"/>
      <c r="EZB39" s="221"/>
      <c r="EZC39" s="221"/>
      <c r="EZD39" s="221"/>
      <c r="EZE39" s="221"/>
      <c r="EZF39" s="221"/>
      <c r="EZG39" s="221"/>
      <c r="EZH39" s="221"/>
      <c r="EZI39" s="221"/>
      <c r="EZJ39" s="221"/>
      <c r="EZK39" s="221"/>
      <c r="EZL39" s="221"/>
      <c r="EZM39" s="221"/>
      <c r="EZN39" s="221"/>
      <c r="EZO39" s="221"/>
      <c r="EZP39" s="221"/>
      <c r="EZQ39" s="221"/>
      <c r="EZR39" s="221"/>
      <c r="EZS39" s="221"/>
      <c r="EZT39" s="221"/>
      <c r="EZU39" s="221"/>
      <c r="EZV39" s="221"/>
      <c r="EZW39" s="221"/>
      <c r="EZX39" s="221"/>
      <c r="EZY39" s="221"/>
      <c r="EZZ39" s="221"/>
      <c r="FAA39" s="221"/>
      <c r="FAB39" s="221"/>
      <c r="FAC39" s="221"/>
      <c r="FAD39" s="221"/>
      <c r="FAE39" s="221"/>
      <c r="FAF39" s="221"/>
      <c r="FAG39" s="221"/>
      <c r="FAH39" s="221"/>
      <c r="FAI39" s="221"/>
      <c r="FAJ39" s="221"/>
      <c r="FAK39" s="221"/>
      <c r="FAL39" s="221"/>
      <c r="FAM39" s="221"/>
      <c r="FAN39" s="221"/>
      <c r="FAO39" s="221"/>
      <c r="FAP39" s="221"/>
      <c r="FAQ39" s="221"/>
      <c r="FAR39" s="221"/>
      <c r="FAS39" s="221"/>
      <c r="FAT39" s="221"/>
      <c r="FAU39" s="221"/>
      <c r="FAV39" s="221"/>
      <c r="FAW39" s="221"/>
      <c r="FAX39" s="221"/>
      <c r="FAY39" s="221"/>
      <c r="FAZ39" s="221"/>
      <c r="FBA39" s="221"/>
      <c r="FBB39" s="221"/>
      <c r="FBC39" s="221"/>
      <c r="FBD39" s="221"/>
      <c r="FBE39" s="221"/>
      <c r="FBF39" s="221"/>
      <c r="FBG39" s="221"/>
      <c r="FBH39" s="221"/>
      <c r="FBI39" s="221"/>
      <c r="FBJ39" s="221"/>
      <c r="FBK39" s="221"/>
      <c r="FBL39" s="221"/>
      <c r="FBM39" s="221"/>
      <c r="FBN39" s="221"/>
      <c r="FBO39" s="221"/>
      <c r="FBP39" s="221"/>
      <c r="FBQ39" s="221"/>
      <c r="FBR39" s="221"/>
      <c r="FBS39" s="221"/>
      <c r="FBT39" s="221"/>
      <c r="FBU39" s="221"/>
      <c r="FBV39" s="221"/>
      <c r="FBW39" s="221"/>
      <c r="FBX39" s="221"/>
      <c r="FBY39" s="221"/>
      <c r="FBZ39" s="221"/>
      <c r="FCA39" s="221"/>
      <c r="FCB39" s="221"/>
      <c r="FCC39" s="221"/>
      <c r="FCD39" s="221"/>
      <c r="FCE39" s="221"/>
      <c r="FCF39" s="221"/>
      <c r="FCG39" s="221"/>
      <c r="FCH39" s="221"/>
      <c r="FCI39" s="221"/>
      <c r="FCJ39" s="221"/>
      <c r="FCK39" s="221"/>
      <c r="FCL39" s="221"/>
      <c r="FCM39" s="221"/>
      <c r="FCN39" s="221"/>
      <c r="FCO39" s="221"/>
      <c r="FCP39" s="221"/>
      <c r="FCQ39" s="221"/>
      <c r="FCR39" s="221"/>
      <c r="FCS39" s="221"/>
      <c r="FCT39" s="221"/>
      <c r="FCU39" s="221"/>
      <c r="FCV39" s="221"/>
      <c r="FCW39" s="221"/>
      <c r="FCX39" s="221"/>
      <c r="FCY39" s="221"/>
      <c r="FCZ39" s="221"/>
      <c r="FDA39" s="221"/>
      <c r="FDB39" s="221"/>
      <c r="FDC39" s="221"/>
      <c r="FDD39" s="221"/>
      <c r="FDE39" s="221"/>
      <c r="FDF39" s="221"/>
      <c r="FDG39" s="221"/>
      <c r="FDH39" s="221"/>
      <c r="FDI39" s="221"/>
      <c r="FDJ39" s="221"/>
      <c r="FDK39" s="221"/>
      <c r="FDL39" s="221"/>
      <c r="FDM39" s="221"/>
      <c r="FDN39" s="221"/>
      <c r="FDO39" s="221"/>
      <c r="FDP39" s="221"/>
      <c r="FDQ39" s="221"/>
      <c r="FDR39" s="221"/>
      <c r="FDS39" s="221"/>
      <c r="FDT39" s="221"/>
      <c r="FDU39" s="221"/>
      <c r="FDV39" s="221"/>
      <c r="FDW39" s="221"/>
      <c r="FDX39" s="221"/>
      <c r="FDY39" s="221"/>
      <c r="FDZ39" s="221"/>
      <c r="FEA39" s="221"/>
      <c r="FEB39" s="221"/>
      <c r="FEC39" s="221"/>
      <c r="FED39" s="221"/>
      <c r="FEE39" s="221"/>
      <c r="FEF39" s="221"/>
      <c r="FEG39" s="221"/>
      <c r="FEH39" s="221"/>
      <c r="FEI39" s="221"/>
      <c r="FEJ39" s="221"/>
      <c r="FEK39" s="221"/>
      <c r="FEL39" s="221"/>
      <c r="FEM39" s="221"/>
      <c r="FEN39" s="221"/>
      <c r="FEO39" s="221"/>
      <c r="FEP39" s="221"/>
      <c r="FEQ39" s="221"/>
      <c r="FER39" s="221"/>
      <c r="FES39" s="221"/>
      <c r="FET39" s="221"/>
      <c r="FEU39" s="221"/>
      <c r="FEV39" s="221"/>
      <c r="FEW39" s="221"/>
      <c r="FEX39" s="221"/>
      <c r="FEY39" s="221"/>
      <c r="FEZ39" s="221"/>
      <c r="FFA39" s="221"/>
      <c r="FFB39" s="221"/>
      <c r="FFC39" s="221"/>
      <c r="FFD39" s="221"/>
      <c r="FFE39" s="221"/>
      <c r="FFF39" s="221"/>
      <c r="FFG39" s="221"/>
      <c r="FFH39" s="221"/>
      <c r="FFI39" s="221"/>
      <c r="FFJ39" s="221"/>
      <c r="FFK39" s="221"/>
      <c r="FFL39" s="221"/>
      <c r="FFM39" s="221"/>
      <c r="FFN39" s="221"/>
      <c r="FFO39" s="221"/>
      <c r="FFP39" s="221"/>
      <c r="FFQ39" s="221"/>
      <c r="FFR39" s="221"/>
      <c r="FFS39" s="221"/>
      <c r="FFT39" s="221"/>
      <c r="FFU39" s="221"/>
      <c r="FFV39" s="221"/>
      <c r="FFW39" s="221"/>
      <c r="FFX39" s="221"/>
      <c r="FFY39" s="221"/>
      <c r="FFZ39" s="221"/>
      <c r="FGA39" s="221"/>
      <c r="FGB39" s="221"/>
      <c r="FGC39" s="221"/>
      <c r="FGD39" s="221"/>
      <c r="FGE39" s="221"/>
      <c r="FGF39" s="221"/>
      <c r="FGG39" s="221"/>
      <c r="FGH39" s="221"/>
      <c r="FGI39" s="221"/>
      <c r="FGJ39" s="221"/>
      <c r="FGK39" s="221"/>
      <c r="FGL39" s="221"/>
      <c r="FGM39" s="221"/>
      <c r="FGN39" s="221"/>
      <c r="FGO39" s="221"/>
      <c r="FGP39" s="221"/>
      <c r="FGQ39" s="221"/>
      <c r="FGR39" s="221"/>
      <c r="FGS39" s="221"/>
      <c r="FGT39" s="221"/>
      <c r="FGU39" s="221"/>
      <c r="FGV39" s="221"/>
      <c r="FGW39" s="221"/>
      <c r="FGX39" s="221"/>
      <c r="FGY39" s="221"/>
      <c r="FGZ39" s="221"/>
      <c r="FHA39" s="221"/>
      <c r="FHB39" s="221"/>
      <c r="FHC39" s="221"/>
      <c r="FHD39" s="221"/>
      <c r="FHE39" s="221"/>
      <c r="FHF39" s="221"/>
      <c r="FHG39" s="221"/>
      <c r="FHH39" s="221"/>
      <c r="FHI39" s="221"/>
      <c r="FHJ39" s="221"/>
      <c r="FHK39" s="221"/>
      <c r="FHL39" s="221"/>
      <c r="FHM39" s="221"/>
      <c r="FHN39" s="221"/>
      <c r="FHO39" s="221"/>
      <c r="FHP39" s="221"/>
      <c r="FHQ39" s="221"/>
      <c r="FHR39" s="221"/>
      <c r="FHS39" s="221"/>
      <c r="FHT39" s="221"/>
      <c r="FHU39" s="221"/>
      <c r="FHV39" s="221"/>
      <c r="FHW39" s="221"/>
      <c r="FHX39" s="221"/>
      <c r="FHY39" s="221"/>
      <c r="FHZ39" s="221"/>
      <c r="FIA39" s="221"/>
      <c r="FIB39" s="221"/>
      <c r="FIC39" s="221"/>
      <c r="FID39" s="221"/>
      <c r="FIE39" s="221"/>
      <c r="FIF39" s="221"/>
      <c r="FIG39" s="221"/>
      <c r="FIH39" s="221"/>
      <c r="FII39" s="221"/>
      <c r="FIJ39" s="221"/>
      <c r="FIK39" s="221"/>
      <c r="FIL39" s="221"/>
      <c r="FIM39" s="221"/>
      <c r="FIN39" s="221"/>
      <c r="FIO39" s="221"/>
      <c r="FIP39" s="221"/>
      <c r="FIQ39" s="221"/>
      <c r="FIR39" s="221"/>
      <c r="FIS39" s="221"/>
      <c r="FIT39" s="221"/>
      <c r="FIU39" s="221"/>
      <c r="FIV39" s="221"/>
      <c r="FIW39" s="221"/>
      <c r="FIX39" s="221"/>
      <c r="FIY39" s="221"/>
      <c r="FIZ39" s="221"/>
      <c r="FJA39" s="221"/>
      <c r="FJB39" s="221"/>
      <c r="FJC39" s="221"/>
      <c r="FJD39" s="221"/>
      <c r="FJE39" s="221"/>
      <c r="FJF39" s="221"/>
      <c r="FJG39" s="221"/>
      <c r="FJH39" s="221"/>
      <c r="FJI39" s="221"/>
      <c r="FJJ39" s="221"/>
      <c r="FJK39" s="221"/>
      <c r="FJL39" s="221"/>
      <c r="FJM39" s="221"/>
      <c r="FJN39" s="221"/>
      <c r="FJO39" s="221"/>
      <c r="FJP39" s="221"/>
      <c r="FJQ39" s="221"/>
      <c r="FJR39" s="221"/>
      <c r="FJS39" s="221"/>
      <c r="FJT39" s="221"/>
      <c r="FJU39" s="221"/>
      <c r="FJV39" s="221"/>
      <c r="FJW39" s="221"/>
      <c r="FJX39" s="221"/>
      <c r="FJY39" s="221"/>
      <c r="FJZ39" s="221"/>
      <c r="FKA39" s="221"/>
      <c r="FKB39" s="221"/>
      <c r="FKC39" s="221"/>
      <c r="FKD39" s="221"/>
      <c r="FKE39" s="221"/>
      <c r="FKF39" s="221"/>
      <c r="FKG39" s="221"/>
      <c r="FKH39" s="221"/>
      <c r="FKI39" s="221"/>
      <c r="FKJ39" s="221"/>
      <c r="FKK39" s="221"/>
      <c r="FKL39" s="221"/>
      <c r="FKM39" s="221"/>
      <c r="FKN39" s="221"/>
      <c r="FKO39" s="221"/>
      <c r="FKP39" s="221"/>
      <c r="FKQ39" s="221"/>
      <c r="FKR39" s="221"/>
      <c r="FKS39" s="221"/>
      <c r="FKT39" s="221"/>
      <c r="FKU39" s="221"/>
      <c r="FKV39" s="221"/>
      <c r="FKW39" s="221"/>
      <c r="FKX39" s="221"/>
      <c r="FKY39" s="221"/>
      <c r="FKZ39" s="221"/>
      <c r="FLA39" s="221"/>
      <c r="FLB39" s="221"/>
      <c r="FLC39" s="221"/>
      <c r="FLD39" s="221"/>
      <c r="FLE39" s="221"/>
      <c r="FLF39" s="221"/>
      <c r="FLG39" s="221"/>
      <c r="FLH39" s="221"/>
      <c r="FLI39" s="221"/>
      <c r="FLJ39" s="221"/>
      <c r="FLK39" s="221"/>
      <c r="FLL39" s="221"/>
      <c r="FLM39" s="221"/>
      <c r="FLN39" s="221"/>
      <c r="FLO39" s="221"/>
      <c r="FLP39" s="221"/>
      <c r="FLQ39" s="221"/>
      <c r="FLR39" s="221"/>
      <c r="FLS39" s="221"/>
      <c r="FLT39" s="221"/>
      <c r="FLU39" s="221"/>
      <c r="FLV39" s="221"/>
      <c r="FLW39" s="221"/>
      <c r="FLX39" s="221"/>
      <c r="FLY39" s="221"/>
      <c r="FLZ39" s="221"/>
      <c r="FMA39" s="221"/>
      <c r="FMB39" s="221"/>
      <c r="FMC39" s="221"/>
      <c r="FMD39" s="221"/>
      <c r="FME39" s="221"/>
      <c r="FMF39" s="221"/>
      <c r="FMG39" s="221"/>
      <c r="FMH39" s="221"/>
      <c r="FMI39" s="221"/>
      <c r="FMJ39" s="221"/>
      <c r="FMK39" s="221"/>
      <c r="FML39" s="221"/>
      <c r="FMM39" s="221"/>
      <c r="FMN39" s="221"/>
      <c r="FMO39" s="221"/>
      <c r="FMP39" s="221"/>
      <c r="FMQ39" s="221"/>
      <c r="FMR39" s="221"/>
      <c r="FMS39" s="221"/>
      <c r="FMT39" s="221"/>
      <c r="FMU39" s="221"/>
      <c r="FMV39" s="221"/>
      <c r="FMW39" s="221"/>
      <c r="FMX39" s="221"/>
      <c r="FMY39" s="221"/>
      <c r="FMZ39" s="221"/>
      <c r="FNA39" s="221"/>
      <c r="FNB39" s="221"/>
      <c r="FNC39" s="221"/>
      <c r="FND39" s="221"/>
      <c r="FNE39" s="221"/>
      <c r="FNF39" s="221"/>
      <c r="FNG39" s="221"/>
      <c r="FNH39" s="221"/>
      <c r="FNI39" s="221"/>
      <c r="FNJ39" s="221"/>
      <c r="FNK39" s="221"/>
      <c r="FNL39" s="221"/>
      <c r="FNM39" s="221"/>
      <c r="FNN39" s="221"/>
      <c r="FNO39" s="221"/>
      <c r="FNP39" s="221"/>
      <c r="FNQ39" s="221"/>
      <c r="FNR39" s="221"/>
      <c r="FNS39" s="221"/>
      <c r="FNT39" s="221"/>
      <c r="FNU39" s="221"/>
      <c r="FNV39" s="221"/>
      <c r="FNW39" s="221"/>
      <c r="FNX39" s="221"/>
      <c r="FNY39" s="221"/>
      <c r="FNZ39" s="221"/>
      <c r="FOA39" s="221"/>
      <c r="FOB39" s="221"/>
      <c r="FOC39" s="221"/>
      <c r="FOD39" s="221"/>
      <c r="FOE39" s="221"/>
      <c r="FOF39" s="221"/>
      <c r="FOG39" s="221"/>
      <c r="FOH39" s="221"/>
      <c r="FOI39" s="221"/>
      <c r="FOJ39" s="221"/>
      <c r="FOK39" s="221"/>
      <c r="FOL39" s="221"/>
      <c r="FOM39" s="221"/>
      <c r="FON39" s="221"/>
      <c r="FOO39" s="221"/>
      <c r="FOP39" s="221"/>
      <c r="FOQ39" s="221"/>
      <c r="FOR39" s="221"/>
      <c r="FOS39" s="221"/>
      <c r="FOT39" s="221"/>
      <c r="FOU39" s="221"/>
      <c r="FOV39" s="221"/>
      <c r="FOW39" s="221"/>
      <c r="FOX39" s="221"/>
      <c r="FOY39" s="221"/>
      <c r="FOZ39" s="221"/>
      <c r="FPA39" s="221"/>
      <c r="FPB39" s="221"/>
      <c r="FPC39" s="221"/>
      <c r="FPD39" s="221"/>
      <c r="FPE39" s="221"/>
      <c r="FPF39" s="221"/>
      <c r="FPG39" s="221"/>
      <c r="FPH39" s="221"/>
      <c r="FPI39" s="221"/>
      <c r="FPJ39" s="221"/>
      <c r="FPK39" s="221"/>
      <c r="FPL39" s="221"/>
      <c r="FPM39" s="221"/>
      <c r="FPN39" s="221"/>
      <c r="FPO39" s="221"/>
      <c r="FPP39" s="221"/>
      <c r="FPQ39" s="221"/>
      <c r="FPR39" s="221"/>
      <c r="FPS39" s="221"/>
      <c r="FPT39" s="221"/>
      <c r="FPU39" s="221"/>
      <c r="FPV39" s="221"/>
      <c r="FPW39" s="221"/>
      <c r="FPX39" s="221"/>
      <c r="FPY39" s="221"/>
      <c r="FPZ39" s="221"/>
      <c r="FQA39" s="221"/>
      <c r="FQB39" s="221"/>
      <c r="FQC39" s="221"/>
      <c r="FQD39" s="221"/>
      <c r="FQE39" s="221"/>
      <c r="FQF39" s="221"/>
      <c r="FQG39" s="221"/>
      <c r="FQH39" s="221"/>
      <c r="FQI39" s="221"/>
      <c r="FQJ39" s="221"/>
      <c r="FQK39" s="221"/>
      <c r="FQL39" s="221"/>
      <c r="FQM39" s="221"/>
      <c r="FQN39" s="221"/>
      <c r="FQO39" s="221"/>
      <c r="FQP39" s="221"/>
      <c r="FQQ39" s="221"/>
      <c r="FQR39" s="221"/>
      <c r="FQS39" s="221"/>
      <c r="FQT39" s="221"/>
      <c r="FQU39" s="221"/>
      <c r="FQV39" s="221"/>
      <c r="FQW39" s="221"/>
      <c r="FQX39" s="221"/>
      <c r="FQY39" s="221"/>
      <c r="FQZ39" s="221"/>
      <c r="FRA39" s="221"/>
      <c r="FRB39" s="221"/>
      <c r="FRC39" s="221"/>
      <c r="FRD39" s="221"/>
      <c r="FRE39" s="221"/>
      <c r="FRF39" s="221"/>
      <c r="FRG39" s="221"/>
      <c r="FRH39" s="221"/>
      <c r="FRI39" s="221"/>
      <c r="FRJ39" s="221"/>
      <c r="FRK39" s="221"/>
      <c r="FRL39" s="221"/>
      <c r="FRM39" s="221"/>
      <c r="FRN39" s="221"/>
      <c r="FRO39" s="221"/>
      <c r="FRP39" s="221"/>
      <c r="FRQ39" s="221"/>
      <c r="FRR39" s="221"/>
      <c r="FRS39" s="221"/>
      <c r="FRT39" s="221"/>
      <c r="FRU39" s="221"/>
      <c r="FRV39" s="221"/>
      <c r="FRW39" s="221"/>
      <c r="FRX39" s="221"/>
      <c r="FRY39" s="221"/>
      <c r="FRZ39" s="221"/>
      <c r="FSA39" s="221"/>
      <c r="FSB39" s="221"/>
      <c r="FSC39" s="221"/>
      <c r="FSD39" s="221"/>
      <c r="FSE39" s="221"/>
      <c r="FSF39" s="221"/>
      <c r="FSG39" s="221"/>
      <c r="FSH39" s="221"/>
      <c r="FSI39" s="221"/>
      <c r="FSJ39" s="221"/>
      <c r="FSK39" s="221"/>
      <c r="FSL39" s="221"/>
      <c r="FSM39" s="221"/>
      <c r="FSN39" s="221"/>
      <c r="FSO39" s="221"/>
      <c r="FSP39" s="221"/>
      <c r="FSQ39" s="221"/>
      <c r="FSR39" s="221"/>
      <c r="FSS39" s="221"/>
      <c r="FST39" s="221"/>
      <c r="FSU39" s="221"/>
      <c r="FSV39" s="221"/>
      <c r="FSW39" s="221"/>
      <c r="FSX39" s="221"/>
      <c r="FSY39" s="221"/>
      <c r="FSZ39" s="221"/>
      <c r="FTA39" s="221"/>
      <c r="FTB39" s="221"/>
      <c r="FTC39" s="221"/>
      <c r="FTD39" s="221"/>
      <c r="FTE39" s="221"/>
      <c r="FTF39" s="221"/>
      <c r="FTG39" s="221"/>
      <c r="FTH39" s="221"/>
      <c r="FTI39" s="221"/>
      <c r="FTJ39" s="221"/>
      <c r="FTK39" s="221"/>
      <c r="FTL39" s="221"/>
      <c r="FTM39" s="221"/>
      <c r="FTN39" s="221"/>
      <c r="FTO39" s="221"/>
      <c r="FTP39" s="221"/>
      <c r="FTQ39" s="221"/>
      <c r="FTR39" s="221"/>
      <c r="FTS39" s="221"/>
      <c r="FTT39" s="221"/>
      <c r="FTU39" s="221"/>
      <c r="FTV39" s="221"/>
      <c r="FTW39" s="221"/>
      <c r="FTX39" s="221"/>
      <c r="FTY39" s="221"/>
      <c r="FTZ39" s="221"/>
      <c r="FUA39" s="221"/>
      <c r="FUB39" s="221"/>
      <c r="FUC39" s="221"/>
      <c r="FUD39" s="221"/>
      <c r="FUE39" s="221"/>
      <c r="FUF39" s="221"/>
      <c r="FUG39" s="221"/>
      <c r="FUH39" s="221"/>
      <c r="FUI39" s="221"/>
      <c r="FUJ39" s="221"/>
      <c r="FUK39" s="221"/>
      <c r="FUL39" s="221"/>
      <c r="FUM39" s="221"/>
      <c r="FUN39" s="221"/>
      <c r="FUO39" s="221"/>
      <c r="FUP39" s="221"/>
      <c r="FUQ39" s="221"/>
      <c r="FUR39" s="221"/>
      <c r="FUS39" s="221"/>
      <c r="FUT39" s="221"/>
      <c r="FUU39" s="221"/>
      <c r="FUV39" s="221"/>
      <c r="FUW39" s="221"/>
      <c r="FUX39" s="221"/>
      <c r="FUY39" s="221"/>
      <c r="FUZ39" s="221"/>
      <c r="FVA39" s="221"/>
      <c r="FVB39" s="221"/>
      <c r="FVC39" s="221"/>
      <c r="FVD39" s="221"/>
      <c r="FVE39" s="221"/>
      <c r="FVF39" s="221"/>
      <c r="FVG39" s="221"/>
      <c r="FVH39" s="221"/>
      <c r="FVI39" s="221"/>
      <c r="FVJ39" s="221"/>
      <c r="FVK39" s="221"/>
      <c r="FVL39" s="221"/>
      <c r="FVM39" s="221"/>
      <c r="FVN39" s="221"/>
      <c r="FVO39" s="221"/>
      <c r="FVP39" s="221"/>
      <c r="FVQ39" s="221"/>
      <c r="FVR39" s="221"/>
      <c r="FVS39" s="221"/>
      <c r="FVT39" s="221"/>
      <c r="FVU39" s="221"/>
      <c r="FVV39" s="221"/>
      <c r="FVW39" s="221"/>
      <c r="FVX39" s="221"/>
      <c r="FVY39" s="221"/>
      <c r="FVZ39" s="221"/>
      <c r="FWA39" s="221"/>
      <c r="FWB39" s="221"/>
      <c r="FWC39" s="221"/>
      <c r="FWD39" s="221"/>
      <c r="FWE39" s="221"/>
      <c r="FWF39" s="221"/>
      <c r="FWG39" s="221"/>
      <c r="FWH39" s="221"/>
      <c r="FWI39" s="221"/>
      <c r="FWJ39" s="221"/>
      <c r="FWK39" s="221"/>
      <c r="FWL39" s="221"/>
      <c r="FWM39" s="221"/>
      <c r="FWN39" s="221"/>
      <c r="FWO39" s="221"/>
      <c r="FWP39" s="221"/>
      <c r="FWQ39" s="221"/>
      <c r="FWR39" s="221"/>
      <c r="FWS39" s="221"/>
      <c r="FWT39" s="221"/>
      <c r="FWU39" s="221"/>
      <c r="FWV39" s="221"/>
      <c r="FWW39" s="221"/>
      <c r="FWX39" s="221"/>
      <c r="FWY39" s="221"/>
      <c r="FWZ39" s="221"/>
      <c r="FXA39" s="221"/>
      <c r="FXB39" s="221"/>
      <c r="FXC39" s="221"/>
      <c r="FXD39" s="221"/>
      <c r="FXE39" s="221"/>
      <c r="FXF39" s="221"/>
      <c r="FXG39" s="221"/>
      <c r="FXH39" s="221"/>
      <c r="FXI39" s="221"/>
      <c r="FXJ39" s="221"/>
      <c r="FXK39" s="221"/>
      <c r="FXL39" s="221"/>
      <c r="FXM39" s="221"/>
      <c r="FXN39" s="221"/>
      <c r="FXO39" s="221"/>
      <c r="FXP39" s="221"/>
      <c r="FXQ39" s="221"/>
      <c r="FXR39" s="221"/>
      <c r="FXS39" s="221"/>
      <c r="FXT39" s="221"/>
      <c r="FXU39" s="221"/>
      <c r="FXV39" s="221"/>
      <c r="FXW39" s="221"/>
      <c r="FXX39" s="221"/>
      <c r="FXY39" s="221"/>
      <c r="FXZ39" s="221"/>
      <c r="FYA39" s="221"/>
      <c r="FYB39" s="221"/>
      <c r="FYC39" s="221"/>
      <c r="FYD39" s="221"/>
      <c r="FYE39" s="221"/>
      <c r="FYF39" s="221"/>
      <c r="FYG39" s="221"/>
      <c r="FYH39" s="221"/>
      <c r="FYI39" s="221"/>
      <c r="FYJ39" s="221"/>
      <c r="FYK39" s="221"/>
      <c r="FYL39" s="221"/>
      <c r="FYM39" s="221"/>
      <c r="FYN39" s="221"/>
      <c r="FYO39" s="221"/>
      <c r="FYP39" s="221"/>
      <c r="FYQ39" s="221"/>
      <c r="FYR39" s="221"/>
      <c r="FYS39" s="221"/>
      <c r="FYT39" s="221"/>
      <c r="FYU39" s="221"/>
      <c r="FYV39" s="221"/>
      <c r="FYW39" s="221"/>
      <c r="FYX39" s="221"/>
      <c r="FYY39" s="221"/>
      <c r="FYZ39" s="221"/>
      <c r="FZA39" s="221"/>
      <c r="FZB39" s="221"/>
      <c r="FZC39" s="221"/>
      <c r="FZD39" s="221"/>
      <c r="FZE39" s="221"/>
      <c r="FZF39" s="221"/>
      <c r="FZG39" s="221"/>
      <c r="FZH39" s="221"/>
      <c r="FZI39" s="221"/>
      <c r="FZJ39" s="221"/>
      <c r="FZK39" s="221"/>
      <c r="FZL39" s="221"/>
      <c r="FZM39" s="221"/>
      <c r="FZN39" s="221"/>
      <c r="FZO39" s="221"/>
      <c r="FZP39" s="221"/>
      <c r="FZQ39" s="221"/>
      <c r="FZR39" s="221"/>
      <c r="FZS39" s="221"/>
      <c r="FZT39" s="221"/>
      <c r="FZU39" s="221"/>
      <c r="FZV39" s="221"/>
      <c r="FZW39" s="221"/>
      <c r="FZX39" s="221"/>
      <c r="FZY39" s="221"/>
      <c r="FZZ39" s="221"/>
      <c r="GAA39" s="221"/>
      <c r="GAB39" s="221"/>
      <c r="GAC39" s="221"/>
      <c r="GAD39" s="221"/>
      <c r="GAE39" s="221"/>
      <c r="GAF39" s="221"/>
      <c r="GAG39" s="221"/>
      <c r="GAH39" s="221"/>
      <c r="GAI39" s="221"/>
      <c r="GAJ39" s="221"/>
      <c r="GAK39" s="221"/>
      <c r="GAL39" s="221"/>
      <c r="GAM39" s="221"/>
      <c r="GAN39" s="221"/>
      <c r="GAO39" s="221"/>
      <c r="GAP39" s="221"/>
      <c r="GAQ39" s="221"/>
      <c r="GAR39" s="221"/>
      <c r="GAS39" s="221"/>
      <c r="GAT39" s="221"/>
      <c r="GAU39" s="221"/>
      <c r="GAV39" s="221"/>
      <c r="GAW39" s="221"/>
      <c r="GAX39" s="221"/>
      <c r="GAY39" s="221"/>
      <c r="GAZ39" s="221"/>
      <c r="GBA39" s="221"/>
      <c r="GBB39" s="221"/>
      <c r="GBC39" s="221"/>
      <c r="GBD39" s="221"/>
      <c r="GBE39" s="221"/>
      <c r="GBF39" s="221"/>
      <c r="GBG39" s="221"/>
      <c r="GBH39" s="221"/>
      <c r="GBI39" s="221"/>
      <c r="GBJ39" s="221"/>
      <c r="GBK39" s="221"/>
      <c r="GBL39" s="221"/>
      <c r="GBM39" s="221"/>
      <c r="GBN39" s="221"/>
      <c r="GBO39" s="221"/>
      <c r="GBP39" s="221"/>
      <c r="GBQ39" s="221"/>
      <c r="GBR39" s="221"/>
      <c r="GBS39" s="221"/>
      <c r="GBT39" s="221"/>
      <c r="GBU39" s="221"/>
      <c r="GBV39" s="221"/>
      <c r="GBW39" s="221"/>
      <c r="GBX39" s="221"/>
      <c r="GBY39" s="221"/>
      <c r="GBZ39" s="221"/>
      <c r="GCA39" s="221"/>
      <c r="GCB39" s="221"/>
      <c r="GCC39" s="221"/>
      <c r="GCD39" s="221"/>
      <c r="GCE39" s="221"/>
      <c r="GCF39" s="221"/>
      <c r="GCG39" s="221"/>
      <c r="GCH39" s="221"/>
      <c r="GCI39" s="221"/>
      <c r="GCJ39" s="221"/>
      <c r="GCK39" s="221"/>
      <c r="GCL39" s="221"/>
      <c r="GCM39" s="221"/>
      <c r="GCN39" s="221"/>
      <c r="GCO39" s="221"/>
      <c r="GCP39" s="221"/>
      <c r="GCQ39" s="221"/>
      <c r="GCR39" s="221"/>
      <c r="GCS39" s="221"/>
      <c r="GCT39" s="221"/>
      <c r="GCU39" s="221"/>
      <c r="GCV39" s="221"/>
      <c r="GCW39" s="221"/>
      <c r="GCX39" s="221"/>
      <c r="GCY39" s="221"/>
      <c r="GCZ39" s="221"/>
      <c r="GDA39" s="221"/>
      <c r="GDB39" s="221"/>
      <c r="GDC39" s="221"/>
      <c r="GDD39" s="221"/>
      <c r="GDE39" s="221"/>
      <c r="GDF39" s="221"/>
      <c r="GDG39" s="221"/>
      <c r="GDH39" s="221"/>
      <c r="GDI39" s="221"/>
      <c r="GDJ39" s="221"/>
      <c r="GDK39" s="221"/>
      <c r="GDL39" s="221"/>
      <c r="GDM39" s="221"/>
      <c r="GDN39" s="221"/>
      <c r="GDO39" s="221"/>
      <c r="GDP39" s="221"/>
      <c r="GDQ39" s="221"/>
      <c r="GDR39" s="221"/>
      <c r="GDS39" s="221"/>
      <c r="GDT39" s="221"/>
      <c r="GDU39" s="221"/>
      <c r="GDV39" s="221"/>
      <c r="GDW39" s="221"/>
      <c r="GDX39" s="221"/>
      <c r="GDY39" s="221"/>
      <c r="GDZ39" s="221"/>
      <c r="GEA39" s="221"/>
      <c r="GEB39" s="221"/>
      <c r="GEC39" s="221"/>
      <c r="GED39" s="221"/>
      <c r="GEE39" s="221"/>
      <c r="GEF39" s="221"/>
      <c r="GEG39" s="221"/>
      <c r="GEH39" s="221"/>
      <c r="GEI39" s="221"/>
      <c r="GEJ39" s="221"/>
      <c r="GEK39" s="221"/>
      <c r="GEL39" s="221"/>
      <c r="GEM39" s="221"/>
      <c r="GEN39" s="221"/>
      <c r="GEO39" s="221"/>
      <c r="GEP39" s="221"/>
      <c r="GEQ39" s="221"/>
      <c r="GER39" s="221"/>
      <c r="GES39" s="221"/>
      <c r="GET39" s="221"/>
      <c r="GEU39" s="221"/>
      <c r="GEV39" s="221"/>
      <c r="GEW39" s="221"/>
      <c r="GEX39" s="221"/>
      <c r="GEY39" s="221"/>
      <c r="GEZ39" s="221"/>
      <c r="GFA39" s="221"/>
      <c r="GFB39" s="221"/>
      <c r="GFC39" s="221"/>
      <c r="GFD39" s="221"/>
      <c r="GFE39" s="221"/>
      <c r="GFF39" s="221"/>
      <c r="GFG39" s="221"/>
      <c r="GFH39" s="221"/>
      <c r="GFI39" s="221"/>
      <c r="GFJ39" s="221"/>
      <c r="GFK39" s="221"/>
      <c r="GFL39" s="221"/>
      <c r="GFM39" s="221"/>
      <c r="GFN39" s="221"/>
      <c r="GFO39" s="221"/>
      <c r="GFP39" s="221"/>
      <c r="GFQ39" s="221"/>
      <c r="GFR39" s="221"/>
      <c r="GFS39" s="221"/>
      <c r="GFT39" s="221"/>
      <c r="GFU39" s="221"/>
      <c r="GFV39" s="221"/>
      <c r="GFW39" s="221"/>
      <c r="GFX39" s="221"/>
      <c r="GFY39" s="221"/>
      <c r="GFZ39" s="221"/>
      <c r="GGA39" s="221"/>
      <c r="GGB39" s="221"/>
      <c r="GGC39" s="221"/>
      <c r="GGD39" s="221"/>
      <c r="GGE39" s="221"/>
      <c r="GGF39" s="221"/>
      <c r="GGG39" s="221"/>
      <c r="GGH39" s="221"/>
      <c r="GGI39" s="221"/>
      <c r="GGJ39" s="221"/>
      <c r="GGK39" s="221"/>
      <c r="GGL39" s="221"/>
      <c r="GGM39" s="221"/>
      <c r="GGN39" s="221"/>
      <c r="GGO39" s="221"/>
      <c r="GGP39" s="221"/>
      <c r="GGQ39" s="221"/>
      <c r="GGR39" s="221"/>
      <c r="GGS39" s="221"/>
      <c r="GGT39" s="221"/>
      <c r="GGU39" s="221"/>
      <c r="GGV39" s="221"/>
      <c r="GGW39" s="221"/>
      <c r="GGX39" s="221"/>
      <c r="GGY39" s="221"/>
      <c r="GGZ39" s="221"/>
      <c r="GHA39" s="221"/>
      <c r="GHB39" s="221"/>
      <c r="GHC39" s="221"/>
      <c r="GHD39" s="221"/>
      <c r="GHE39" s="221"/>
      <c r="GHF39" s="221"/>
      <c r="GHG39" s="221"/>
      <c r="GHH39" s="221"/>
      <c r="GHI39" s="221"/>
      <c r="GHJ39" s="221"/>
      <c r="GHK39" s="221"/>
      <c r="GHL39" s="221"/>
      <c r="GHM39" s="221"/>
      <c r="GHN39" s="221"/>
      <c r="GHO39" s="221"/>
      <c r="GHP39" s="221"/>
      <c r="GHQ39" s="221"/>
      <c r="GHR39" s="221"/>
      <c r="GHS39" s="221"/>
      <c r="GHT39" s="221"/>
      <c r="GHU39" s="221"/>
      <c r="GHV39" s="221"/>
      <c r="GHW39" s="221"/>
      <c r="GHX39" s="221"/>
      <c r="GHY39" s="221"/>
      <c r="GHZ39" s="221"/>
      <c r="GIA39" s="221"/>
      <c r="GIB39" s="221"/>
      <c r="GIC39" s="221"/>
      <c r="GID39" s="221"/>
      <c r="GIE39" s="221"/>
      <c r="GIF39" s="221"/>
      <c r="GIG39" s="221"/>
      <c r="GIH39" s="221"/>
      <c r="GII39" s="221"/>
      <c r="GIJ39" s="221"/>
      <c r="GIK39" s="221"/>
      <c r="GIL39" s="221"/>
      <c r="GIM39" s="221"/>
      <c r="GIN39" s="221"/>
      <c r="GIO39" s="221"/>
      <c r="GIP39" s="221"/>
      <c r="GIQ39" s="221"/>
      <c r="GIR39" s="221"/>
      <c r="GIS39" s="221"/>
      <c r="GIT39" s="221"/>
      <c r="GIU39" s="221"/>
      <c r="GIV39" s="221"/>
      <c r="GIW39" s="221"/>
      <c r="GIX39" s="221"/>
      <c r="GIY39" s="221"/>
      <c r="GIZ39" s="221"/>
      <c r="GJA39" s="221"/>
      <c r="GJB39" s="221"/>
      <c r="GJC39" s="221"/>
      <c r="GJD39" s="221"/>
      <c r="GJE39" s="221"/>
      <c r="GJF39" s="221"/>
      <c r="GJG39" s="221"/>
      <c r="GJH39" s="221"/>
      <c r="GJI39" s="221"/>
      <c r="GJJ39" s="221"/>
      <c r="GJK39" s="221"/>
      <c r="GJL39" s="221"/>
      <c r="GJM39" s="221"/>
      <c r="GJN39" s="221"/>
      <c r="GJO39" s="221"/>
      <c r="GJP39" s="221"/>
      <c r="GJQ39" s="221"/>
      <c r="GJR39" s="221"/>
      <c r="GJS39" s="221"/>
      <c r="GJT39" s="221"/>
      <c r="GJU39" s="221"/>
      <c r="GJV39" s="221"/>
      <c r="GJW39" s="221"/>
      <c r="GJX39" s="221"/>
      <c r="GJY39" s="221"/>
      <c r="GJZ39" s="221"/>
      <c r="GKA39" s="221"/>
      <c r="GKB39" s="221"/>
      <c r="GKC39" s="221"/>
      <c r="GKD39" s="221"/>
      <c r="GKE39" s="221"/>
      <c r="GKF39" s="221"/>
      <c r="GKG39" s="221"/>
      <c r="GKH39" s="221"/>
      <c r="GKI39" s="221"/>
      <c r="GKJ39" s="221"/>
      <c r="GKK39" s="221"/>
      <c r="GKL39" s="221"/>
      <c r="GKM39" s="221"/>
      <c r="GKN39" s="221"/>
      <c r="GKO39" s="221"/>
      <c r="GKP39" s="221"/>
      <c r="GKQ39" s="221"/>
      <c r="GKR39" s="221"/>
      <c r="GKS39" s="221"/>
      <c r="GKT39" s="221"/>
      <c r="GKU39" s="221"/>
      <c r="GKV39" s="221"/>
      <c r="GKW39" s="221"/>
      <c r="GKX39" s="221"/>
      <c r="GKY39" s="221"/>
      <c r="GKZ39" s="221"/>
      <c r="GLA39" s="221"/>
      <c r="GLB39" s="221"/>
      <c r="GLC39" s="221"/>
      <c r="GLD39" s="221"/>
      <c r="GLE39" s="221"/>
      <c r="GLF39" s="221"/>
      <c r="GLG39" s="221"/>
      <c r="GLH39" s="221"/>
      <c r="GLI39" s="221"/>
      <c r="GLJ39" s="221"/>
      <c r="GLK39" s="221"/>
      <c r="GLL39" s="221"/>
      <c r="GLM39" s="221"/>
      <c r="GLN39" s="221"/>
      <c r="GLO39" s="221"/>
      <c r="GLP39" s="221"/>
      <c r="GLQ39" s="221"/>
      <c r="GLR39" s="221"/>
      <c r="GLS39" s="221"/>
      <c r="GLT39" s="221"/>
      <c r="GLU39" s="221"/>
      <c r="GLV39" s="221"/>
      <c r="GLW39" s="221"/>
      <c r="GLX39" s="221"/>
      <c r="GLY39" s="221"/>
      <c r="GLZ39" s="221"/>
      <c r="GMA39" s="221"/>
      <c r="GMB39" s="221"/>
      <c r="GMC39" s="221"/>
      <c r="GMD39" s="221"/>
      <c r="GME39" s="221"/>
      <c r="GMF39" s="221"/>
      <c r="GMG39" s="221"/>
      <c r="GMH39" s="221"/>
      <c r="GMI39" s="221"/>
      <c r="GMJ39" s="221"/>
      <c r="GMK39" s="221"/>
      <c r="GML39" s="221"/>
      <c r="GMM39" s="221"/>
      <c r="GMN39" s="221"/>
      <c r="GMO39" s="221"/>
      <c r="GMP39" s="221"/>
      <c r="GMQ39" s="221"/>
      <c r="GMR39" s="221"/>
      <c r="GMS39" s="221"/>
      <c r="GMT39" s="221"/>
      <c r="GMU39" s="221"/>
      <c r="GMV39" s="221"/>
      <c r="GMW39" s="221"/>
      <c r="GMX39" s="221"/>
      <c r="GMY39" s="221"/>
      <c r="GMZ39" s="221"/>
      <c r="GNA39" s="221"/>
      <c r="GNB39" s="221"/>
      <c r="GNC39" s="221"/>
      <c r="GND39" s="221"/>
      <c r="GNE39" s="221"/>
      <c r="GNF39" s="221"/>
      <c r="GNG39" s="221"/>
      <c r="GNH39" s="221"/>
      <c r="GNI39" s="221"/>
      <c r="GNJ39" s="221"/>
      <c r="GNK39" s="221"/>
      <c r="GNL39" s="221"/>
      <c r="GNM39" s="221"/>
      <c r="GNN39" s="221"/>
      <c r="GNO39" s="221"/>
      <c r="GNP39" s="221"/>
      <c r="GNQ39" s="221"/>
      <c r="GNR39" s="221"/>
      <c r="GNS39" s="221"/>
      <c r="GNT39" s="221"/>
      <c r="GNU39" s="221"/>
      <c r="GNV39" s="221"/>
      <c r="GNW39" s="221"/>
      <c r="GNX39" s="221"/>
      <c r="GNY39" s="221"/>
      <c r="GNZ39" s="221"/>
      <c r="GOA39" s="221"/>
      <c r="GOB39" s="221"/>
      <c r="GOC39" s="221"/>
      <c r="GOD39" s="221"/>
      <c r="GOE39" s="221"/>
      <c r="GOF39" s="221"/>
      <c r="GOG39" s="221"/>
      <c r="GOH39" s="221"/>
      <c r="GOI39" s="221"/>
      <c r="GOJ39" s="221"/>
      <c r="GOK39" s="221"/>
      <c r="GOL39" s="221"/>
      <c r="GOM39" s="221"/>
      <c r="GON39" s="221"/>
      <c r="GOO39" s="221"/>
      <c r="GOP39" s="221"/>
      <c r="GOQ39" s="221"/>
      <c r="GOR39" s="221"/>
      <c r="GOS39" s="221"/>
      <c r="GOT39" s="221"/>
      <c r="GOU39" s="221"/>
      <c r="GOV39" s="221"/>
      <c r="GOW39" s="221"/>
      <c r="GOX39" s="221"/>
      <c r="GOY39" s="221"/>
      <c r="GOZ39" s="221"/>
      <c r="GPA39" s="221"/>
      <c r="GPB39" s="221"/>
      <c r="GPC39" s="221"/>
      <c r="GPD39" s="221"/>
      <c r="GPE39" s="221"/>
      <c r="GPF39" s="221"/>
      <c r="GPG39" s="221"/>
      <c r="GPH39" s="221"/>
      <c r="GPI39" s="221"/>
      <c r="GPJ39" s="221"/>
      <c r="GPK39" s="221"/>
      <c r="GPL39" s="221"/>
      <c r="GPM39" s="221"/>
      <c r="GPN39" s="221"/>
      <c r="GPO39" s="221"/>
      <c r="GPP39" s="221"/>
      <c r="GPQ39" s="221"/>
      <c r="GPR39" s="221"/>
      <c r="GPS39" s="221"/>
      <c r="GPT39" s="221"/>
      <c r="GPU39" s="221"/>
      <c r="GPV39" s="221"/>
      <c r="GPW39" s="221"/>
      <c r="GPX39" s="221"/>
      <c r="GPY39" s="221"/>
      <c r="GPZ39" s="221"/>
      <c r="GQA39" s="221"/>
      <c r="GQB39" s="221"/>
      <c r="GQC39" s="221"/>
      <c r="GQD39" s="221"/>
      <c r="GQE39" s="221"/>
      <c r="GQF39" s="221"/>
      <c r="GQG39" s="221"/>
      <c r="GQH39" s="221"/>
      <c r="GQI39" s="221"/>
      <c r="GQJ39" s="221"/>
      <c r="GQK39" s="221"/>
      <c r="GQL39" s="221"/>
      <c r="GQM39" s="221"/>
      <c r="GQN39" s="221"/>
      <c r="GQO39" s="221"/>
      <c r="GQP39" s="221"/>
      <c r="GQQ39" s="221"/>
      <c r="GQR39" s="221"/>
      <c r="GQS39" s="221"/>
      <c r="GQT39" s="221"/>
      <c r="GQU39" s="221"/>
      <c r="GQV39" s="221"/>
      <c r="GQW39" s="221"/>
      <c r="GQX39" s="221"/>
      <c r="GQY39" s="221"/>
      <c r="GQZ39" s="221"/>
      <c r="GRA39" s="221"/>
      <c r="GRB39" s="221"/>
      <c r="GRC39" s="221"/>
      <c r="GRD39" s="221"/>
      <c r="GRE39" s="221"/>
      <c r="GRF39" s="221"/>
      <c r="GRG39" s="221"/>
      <c r="GRH39" s="221"/>
      <c r="GRI39" s="221"/>
      <c r="GRJ39" s="221"/>
      <c r="GRK39" s="221"/>
      <c r="GRL39" s="221"/>
      <c r="GRM39" s="221"/>
      <c r="GRN39" s="221"/>
      <c r="GRO39" s="221"/>
      <c r="GRP39" s="221"/>
      <c r="GRQ39" s="221"/>
      <c r="GRR39" s="221"/>
      <c r="GRS39" s="221"/>
      <c r="GRT39" s="221"/>
      <c r="GRU39" s="221"/>
      <c r="GRV39" s="221"/>
      <c r="GRW39" s="221"/>
      <c r="GRX39" s="221"/>
      <c r="GRY39" s="221"/>
      <c r="GRZ39" s="221"/>
      <c r="GSA39" s="221"/>
      <c r="GSB39" s="221"/>
      <c r="GSC39" s="221"/>
      <c r="GSD39" s="221"/>
      <c r="GSE39" s="221"/>
      <c r="GSF39" s="221"/>
      <c r="GSG39" s="221"/>
      <c r="GSH39" s="221"/>
      <c r="GSI39" s="221"/>
      <c r="GSJ39" s="221"/>
      <c r="GSK39" s="221"/>
      <c r="GSL39" s="221"/>
      <c r="GSM39" s="221"/>
      <c r="GSN39" s="221"/>
      <c r="GSO39" s="221"/>
      <c r="GSP39" s="221"/>
      <c r="GSQ39" s="221"/>
      <c r="GSR39" s="221"/>
      <c r="GSS39" s="221"/>
      <c r="GST39" s="221"/>
      <c r="GSU39" s="221"/>
      <c r="GSV39" s="221"/>
      <c r="GSW39" s="221"/>
      <c r="GSX39" s="221"/>
      <c r="GSY39" s="221"/>
      <c r="GSZ39" s="221"/>
      <c r="GTA39" s="221"/>
      <c r="GTB39" s="221"/>
      <c r="GTC39" s="221"/>
      <c r="GTD39" s="221"/>
      <c r="GTE39" s="221"/>
      <c r="GTF39" s="221"/>
      <c r="GTG39" s="221"/>
      <c r="GTH39" s="221"/>
      <c r="GTI39" s="221"/>
      <c r="GTJ39" s="221"/>
      <c r="GTK39" s="221"/>
      <c r="GTL39" s="221"/>
      <c r="GTM39" s="221"/>
      <c r="GTN39" s="221"/>
      <c r="GTO39" s="221"/>
      <c r="GTP39" s="221"/>
      <c r="GTQ39" s="221"/>
      <c r="GTR39" s="221"/>
      <c r="GTS39" s="221"/>
      <c r="GTT39" s="221"/>
      <c r="GTU39" s="221"/>
      <c r="GTV39" s="221"/>
      <c r="GTW39" s="221"/>
      <c r="GTX39" s="221"/>
      <c r="GTY39" s="221"/>
      <c r="GTZ39" s="221"/>
      <c r="GUA39" s="221"/>
      <c r="GUB39" s="221"/>
      <c r="GUC39" s="221"/>
      <c r="GUD39" s="221"/>
      <c r="GUE39" s="221"/>
      <c r="GUF39" s="221"/>
      <c r="GUG39" s="221"/>
      <c r="GUH39" s="221"/>
      <c r="GUI39" s="221"/>
      <c r="GUJ39" s="221"/>
      <c r="GUK39" s="221"/>
      <c r="GUL39" s="221"/>
      <c r="GUM39" s="221"/>
      <c r="GUN39" s="221"/>
      <c r="GUO39" s="221"/>
      <c r="GUP39" s="221"/>
      <c r="GUQ39" s="221"/>
      <c r="GUR39" s="221"/>
      <c r="GUS39" s="221"/>
      <c r="GUT39" s="221"/>
      <c r="GUU39" s="221"/>
      <c r="GUV39" s="221"/>
      <c r="GUW39" s="221"/>
      <c r="GUX39" s="221"/>
      <c r="GUY39" s="221"/>
      <c r="GUZ39" s="221"/>
      <c r="GVA39" s="221"/>
      <c r="GVB39" s="221"/>
      <c r="GVC39" s="221"/>
      <c r="GVD39" s="221"/>
      <c r="GVE39" s="221"/>
      <c r="GVF39" s="221"/>
      <c r="GVG39" s="221"/>
      <c r="GVH39" s="221"/>
      <c r="GVI39" s="221"/>
      <c r="GVJ39" s="221"/>
      <c r="GVK39" s="221"/>
      <c r="GVL39" s="221"/>
      <c r="GVM39" s="221"/>
      <c r="GVN39" s="221"/>
      <c r="GVO39" s="221"/>
      <c r="GVP39" s="221"/>
      <c r="GVQ39" s="221"/>
      <c r="GVR39" s="221"/>
      <c r="GVS39" s="221"/>
      <c r="GVT39" s="221"/>
      <c r="GVU39" s="221"/>
      <c r="GVV39" s="221"/>
      <c r="GVW39" s="221"/>
      <c r="GVX39" s="221"/>
      <c r="GVY39" s="221"/>
      <c r="GVZ39" s="221"/>
      <c r="GWA39" s="221"/>
      <c r="GWB39" s="221"/>
      <c r="GWC39" s="221"/>
      <c r="GWD39" s="221"/>
      <c r="GWE39" s="221"/>
      <c r="GWF39" s="221"/>
      <c r="GWG39" s="221"/>
      <c r="GWH39" s="221"/>
      <c r="GWI39" s="221"/>
      <c r="GWJ39" s="221"/>
      <c r="GWK39" s="221"/>
      <c r="GWL39" s="221"/>
      <c r="GWM39" s="221"/>
      <c r="GWN39" s="221"/>
      <c r="GWO39" s="221"/>
      <c r="GWP39" s="221"/>
      <c r="GWQ39" s="221"/>
      <c r="GWR39" s="221"/>
      <c r="GWS39" s="221"/>
      <c r="GWT39" s="221"/>
      <c r="GWU39" s="221"/>
      <c r="GWV39" s="221"/>
      <c r="GWW39" s="221"/>
      <c r="GWX39" s="221"/>
      <c r="GWY39" s="221"/>
      <c r="GWZ39" s="221"/>
      <c r="GXA39" s="221"/>
      <c r="GXB39" s="221"/>
      <c r="GXC39" s="221"/>
      <c r="GXD39" s="221"/>
      <c r="GXE39" s="221"/>
      <c r="GXF39" s="221"/>
      <c r="GXG39" s="221"/>
      <c r="GXH39" s="221"/>
      <c r="GXI39" s="221"/>
      <c r="GXJ39" s="221"/>
      <c r="GXK39" s="221"/>
      <c r="GXL39" s="221"/>
      <c r="GXM39" s="221"/>
      <c r="GXN39" s="221"/>
      <c r="GXO39" s="221"/>
      <c r="GXP39" s="221"/>
      <c r="GXQ39" s="221"/>
      <c r="GXR39" s="221"/>
      <c r="GXS39" s="221"/>
      <c r="GXT39" s="221"/>
      <c r="GXU39" s="221"/>
      <c r="GXV39" s="221"/>
      <c r="GXW39" s="221"/>
      <c r="GXX39" s="221"/>
      <c r="GXY39" s="221"/>
      <c r="GXZ39" s="221"/>
      <c r="GYA39" s="221"/>
      <c r="GYB39" s="221"/>
      <c r="GYC39" s="221"/>
      <c r="GYD39" s="221"/>
      <c r="GYE39" s="221"/>
      <c r="GYF39" s="221"/>
      <c r="GYG39" s="221"/>
      <c r="GYH39" s="221"/>
      <c r="GYI39" s="221"/>
      <c r="GYJ39" s="221"/>
      <c r="GYK39" s="221"/>
      <c r="GYL39" s="221"/>
      <c r="GYM39" s="221"/>
      <c r="GYN39" s="221"/>
      <c r="GYO39" s="221"/>
      <c r="GYP39" s="221"/>
      <c r="GYQ39" s="221"/>
      <c r="GYR39" s="221"/>
      <c r="GYS39" s="221"/>
      <c r="GYT39" s="221"/>
      <c r="GYU39" s="221"/>
      <c r="GYV39" s="221"/>
      <c r="GYW39" s="221"/>
      <c r="GYX39" s="221"/>
      <c r="GYY39" s="221"/>
      <c r="GYZ39" s="221"/>
      <c r="GZA39" s="221"/>
      <c r="GZB39" s="221"/>
      <c r="GZC39" s="221"/>
      <c r="GZD39" s="221"/>
      <c r="GZE39" s="221"/>
      <c r="GZF39" s="221"/>
      <c r="GZG39" s="221"/>
      <c r="GZH39" s="221"/>
      <c r="GZI39" s="221"/>
      <c r="GZJ39" s="221"/>
      <c r="GZK39" s="221"/>
      <c r="GZL39" s="221"/>
      <c r="GZM39" s="221"/>
      <c r="GZN39" s="221"/>
      <c r="GZO39" s="221"/>
      <c r="GZP39" s="221"/>
      <c r="GZQ39" s="221"/>
      <c r="GZR39" s="221"/>
      <c r="GZS39" s="221"/>
      <c r="GZT39" s="221"/>
      <c r="GZU39" s="221"/>
      <c r="GZV39" s="221"/>
      <c r="GZW39" s="221"/>
      <c r="GZX39" s="221"/>
      <c r="GZY39" s="221"/>
      <c r="GZZ39" s="221"/>
      <c r="HAA39" s="221"/>
      <c r="HAB39" s="221"/>
      <c r="HAC39" s="221"/>
      <c r="HAD39" s="221"/>
      <c r="HAE39" s="221"/>
      <c r="HAF39" s="221"/>
      <c r="HAG39" s="221"/>
      <c r="HAH39" s="221"/>
      <c r="HAI39" s="221"/>
      <c r="HAJ39" s="221"/>
      <c r="HAK39" s="221"/>
      <c r="HAL39" s="221"/>
      <c r="HAM39" s="221"/>
      <c r="HAN39" s="221"/>
      <c r="HAO39" s="221"/>
      <c r="HAP39" s="221"/>
      <c r="HAQ39" s="221"/>
      <c r="HAR39" s="221"/>
      <c r="HAS39" s="221"/>
      <c r="HAT39" s="221"/>
      <c r="HAU39" s="221"/>
      <c r="HAV39" s="221"/>
      <c r="HAW39" s="221"/>
      <c r="HAX39" s="221"/>
      <c r="HAY39" s="221"/>
      <c r="HAZ39" s="221"/>
      <c r="HBA39" s="221"/>
      <c r="HBB39" s="221"/>
      <c r="HBC39" s="221"/>
      <c r="HBD39" s="221"/>
      <c r="HBE39" s="221"/>
      <c r="HBF39" s="221"/>
      <c r="HBG39" s="221"/>
      <c r="HBH39" s="221"/>
      <c r="HBI39" s="221"/>
      <c r="HBJ39" s="221"/>
      <c r="HBK39" s="221"/>
      <c r="HBL39" s="221"/>
      <c r="HBM39" s="221"/>
      <c r="HBN39" s="221"/>
      <c r="HBO39" s="221"/>
      <c r="HBP39" s="221"/>
      <c r="HBQ39" s="221"/>
      <c r="HBR39" s="221"/>
      <c r="HBS39" s="221"/>
      <c r="HBT39" s="221"/>
      <c r="HBU39" s="221"/>
      <c r="HBV39" s="221"/>
      <c r="HBW39" s="221"/>
      <c r="HBX39" s="221"/>
      <c r="HBY39" s="221"/>
      <c r="HBZ39" s="221"/>
      <c r="HCA39" s="221"/>
      <c r="HCB39" s="221"/>
      <c r="HCC39" s="221"/>
      <c r="HCD39" s="221"/>
      <c r="HCE39" s="221"/>
      <c r="HCF39" s="221"/>
      <c r="HCG39" s="221"/>
      <c r="HCH39" s="221"/>
      <c r="HCI39" s="221"/>
      <c r="HCJ39" s="221"/>
      <c r="HCK39" s="221"/>
      <c r="HCL39" s="221"/>
      <c r="HCM39" s="221"/>
      <c r="HCN39" s="221"/>
      <c r="HCO39" s="221"/>
      <c r="HCP39" s="221"/>
      <c r="HCQ39" s="221"/>
      <c r="HCR39" s="221"/>
      <c r="HCS39" s="221"/>
      <c r="HCT39" s="221"/>
      <c r="HCU39" s="221"/>
      <c r="HCV39" s="221"/>
      <c r="HCW39" s="221"/>
      <c r="HCX39" s="221"/>
      <c r="HCY39" s="221"/>
      <c r="HCZ39" s="221"/>
      <c r="HDA39" s="221"/>
      <c r="HDB39" s="221"/>
      <c r="HDC39" s="221"/>
      <c r="HDD39" s="221"/>
      <c r="HDE39" s="221"/>
      <c r="HDF39" s="221"/>
      <c r="HDG39" s="221"/>
      <c r="HDH39" s="221"/>
      <c r="HDI39" s="221"/>
      <c r="HDJ39" s="221"/>
      <c r="HDK39" s="221"/>
      <c r="HDL39" s="221"/>
      <c r="HDM39" s="221"/>
      <c r="HDN39" s="221"/>
      <c r="HDO39" s="221"/>
      <c r="HDP39" s="221"/>
      <c r="HDQ39" s="221"/>
      <c r="HDR39" s="221"/>
      <c r="HDS39" s="221"/>
      <c r="HDT39" s="221"/>
      <c r="HDU39" s="221"/>
      <c r="HDV39" s="221"/>
      <c r="HDW39" s="221"/>
      <c r="HDX39" s="221"/>
      <c r="HDY39" s="221"/>
      <c r="HDZ39" s="221"/>
      <c r="HEA39" s="221"/>
      <c r="HEB39" s="221"/>
      <c r="HEC39" s="221"/>
      <c r="HED39" s="221"/>
      <c r="HEE39" s="221"/>
      <c r="HEF39" s="221"/>
      <c r="HEG39" s="221"/>
      <c r="HEH39" s="221"/>
      <c r="HEI39" s="221"/>
      <c r="HEJ39" s="221"/>
      <c r="HEK39" s="221"/>
      <c r="HEL39" s="221"/>
      <c r="HEM39" s="221"/>
      <c r="HEN39" s="221"/>
      <c r="HEO39" s="221"/>
      <c r="HEP39" s="221"/>
      <c r="HEQ39" s="221"/>
      <c r="HER39" s="221"/>
      <c r="HES39" s="221"/>
      <c r="HET39" s="221"/>
      <c r="HEU39" s="221"/>
      <c r="HEV39" s="221"/>
      <c r="HEW39" s="221"/>
      <c r="HEX39" s="221"/>
      <c r="HEY39" s="221"/>
      <c r="HEZ39" s="221"/>
      <c r="HFA39" s="221"/>
      <c r="HFB39" s="221"/>
      <c r="HFC39" s="221"/>
      <c r="HFD39" s="221"/>
      <c r="HFE39" s="221"/>
      <c r="HFF39" s="221"/>
      <c r="HFG39" s="221"/>
      <c r="HFH39" s="221"/>
      <c r="HFI39" s="221"/>
      <c r="HFJ39" s="221"/>
      <c r="HFK39" s="221"/>
      <c r="HFL39" s="221"/>
      <c r="HFM39" s="221"/>
      <c r="HFN39" s="221"/>
      <c r="HFO39" s="221"/>
      <c r="HFP39" s="221"/>
      <c r="HFQ39" s="221"/>
      <c r="HFR39" s="221"/>
      <c r="HFS39" s="221"/>
      <c r="HFT39" s="221"/>
      <c r="HFU39" s="221"/>
      <c r="HFV39" s="221"/>
      <c r="HFW39" s="221"/>
      <c r="HFX39" s="221"/>
      <c r="HFY39" s="221"/>
      <c r="HFZ39" s="221"/>
      <c r="HGA39" s="221"/>
      <c r="HGB39" s="221"/>
      <c r="HGC39" s="221"/>
      <c r="HGD39" s="221"/>
      <c r="HGE39" s="221"/>
      <c r="HGF39" s="221"/>
      <c r="HGG39" s="221"/>
      <c r="HGH39" s="221"/>
      <c r="HGI39" s="221"/>
      <c r="HGJ39" s="221"/>
      <c r="HGK39" s="221"/>
      <c r="HGL39" s="221"/>
      <c r="HGM39" s="221"/>
      <c r="HGN39" s="221"/>
      <c r="HGO39" s="221"/>
      <c r="HGP39" s="221"/>
      <c r="HGQ39" s="221"/>
      <c r="HGR39" s="221"/>
      <c r="HGS39" s="221"/>
      <c r="HGT39" s="221"/>
      <c r="HGU39" s="221"/>
      <c r="HGV39" s="221"/>
      <c r="HGW39" s="221"/>
      <c r="HGX39" s="221"/>
      <c r="HGY39" s="221"/>
      <c r="HGZ39" s="221"/>
      <c r="HHA39" s="221"/>
      <c r="HHB39" s="221"/>
      <c r="HHC39" s="221"/>
      <c r="HHD39" s="221"/>
      <c r="HHE39" s="221"/>
      <c r="HHF39" s="221"/>
      <c r="HHG39" s="221"/>
      <c r="HHH39" s="221"/>
      <c r="HHI39" s="221"/>
      <c r="HHJ39" s="221"/>
      <c r="HHK39" s="221"/>
      <c r="HHL39" s="221"/>
      <c r="HHM39" s="221"/>
      <c r="HHN39" s="221"/>
      <c r="HHO39" s="221"/>
      <c r="HHP39" s="221"/>
      <c r="HHQ39" s="221"/>
      <c r="HHR39" s="221"/>
      <c r="HHS39" s="221"/>
      <c r="HHT39" s="221"/>
      <c r="HHU39" s="221"/>
      <c r="HHV39" s="221"/>
      <c r="HHW39" s="221"/>
      <c r="HHX39" s="221"/>
      <c r="HHY39" s="221"/>
      <c r="HHZ39" s="221"/>
      <c r="HIA39" s="221"/>
      <c r="HIB39" s="221"/>
      <c r="HIC39" s="221"/>
      <c r="HID39" s="221"/>
      <c r="HIE39" s="221"/>
      <c r="HIF39" s="221"/>
      <c r="HIG39" s="221"/>
      <c r="HIH39" s="221"/>
      <c r="HII39" s="221"/>
      <c r="HIJ39" s="221"/>
      <c r="HIK39" s="221"/>
      <c r="HIL39" s="221"/>
      <c r="HIM39" s="221"/>
      <c r="HIN39" s="221"/>
      <c r="HIO39" s="221"/>
      <c r="HIP39" s="221"/>
      <c r="HIQ39" s="221"/>
      <c r="HIR39" s="221"/>
      <c r="HIS39" s="221"/>
      <c r="HIT39" s="221"/>
      <c r="HIU39" s="221"/>
      <c r="HIV39" s="221"/>
      <c r="HIW39" s="221"/>
      <c r="HIX39" s="221"/>
      <c r="HIY39" s="221"/>
      <c r="HIZ39" s="221"/>
      <c r="HJA39" s="221"/>
      <c r="HJB39" s="221"/>
      <c r="HJC39" s="221"/>
      <c r="HJD39" s="221"/>
      <c r="HJE39" s="221"/>
      <c r="HJF39" s="221"/>
      <c r="HJG39" s="221"/>
      <c r="HJH39" s="221"/>
      <c r="HJI39" s="221"/>
      <c r="HJJ39" s="221"/>
      <c r="HJK39" s="221"/>
      <c r="HJL39" s="221"/>
      <c r="HJM39" s="221"/>
      <c r="HJN39" s="221"/>
      <c r="HJO39" s="221"/>
      <c r="HJP39" s="221"/>
      <c r="HJQ39" s="221"/>
      <c r="HJR39" s="221"/>
      <c r="HJS39" s="221"/>
      <c r="HJT39" s="221"/>
      <c r="HJU39" s="221"/>
      <c r="HJV39" s="221"/>
      <c r="HJW39" s="221"/>
      <c r="HJX39" s="221"/>
      <c r="HJY39" s="221"/>
      <c r="HJZ39" s="221"/>
      <c r="HKA39" s="221"/>
      <c r="HKB39" s="221"/>
      <c r="HKC39" s="221"/>
      <c r="HKD39" s="221"/>
      <c r="HKE39" s="221"/>
      <c r="HKF39" s="221"/>
      <c r="HKG39" s="221"/>
      <c r="HKH39" s="221"/>
      <c r="HKI39" s="221"/>
      <c r="HKJ39" s="221"/>
      <c r="HKK39" s="221"/>
      <c r="HKL39" s="221"/>
      <c r="HKM39" s="221"/>
      <c r="HKN39" s="221"/>
      <c r="HKO39" s="221"/>
      <c r="HKP39" s="221"/>
      <c r="HKQ39" s="221"/>
      <c r="HKR39" s="221"/>
      <c r="HKS39" s="221"/>
      <c r="HKT39" s="221"/>
      <c r="HKU39" s="221"/>
      <c r="HKV39" s="221"/>
      <c r="HKW39" s="221"/>
      <c r="HKX39" s="221"/>
      <c r="HKY39" s="221"/>
      <c r="HKZ39" s="221"/>
      <c r="HLA39" s="221"/>
      <c r="HLB39" s="221"/>
      <c r="HLC39" s="221"/>
      <c r="HLD39" s="221"/>
      <c r="HLE39" s="221"/>
      <c r="HLF39" s="221"/>
      <c r="HLG39" s="221"/>
      <c r="HLH39" s="221"/>
      <c r="HLI39" s="221"/>
      <c r="HLJ39" s="221"/>
      <c r="HLK39" s="221"/>
      <c r="HLL39" s="221"/>
      <c r="HLM39" s="221"/>
      <c r="HLN39" s="221"/>
      <c r="HLO39" s="221"/>
      <c r="HLP39" s="221"/>
      <c r="HLQ39" s="221"/>
      <c r="HLR39" s="221"/>
      <c r="HLS39" s="221"/>
      <c r="HLT39" s="221"/>
      <c r="HLU39" s="221"/>
      <c r="HLV39" s="221"/>
      <c r="HLW39" s="221"/>
      <c r="HLX39" s="221"/>
      <c r="HLY39" s="221"/>
      <c r="HLZ39" s="221"/>
      <c r="HMA39" s="221"/>
      <c r="HMB39" s="221"/>
      <c r="HMC39" s="221"/>
      <c r="HMD39" s="221"/>
      <c r="HME39" s="221"/>
      <c r="HMF39" s="221"/>
      <c r="HMG39" s="221"/>
      <c r="HMH39" s="221"/>
      <c r="HMI39" s="221"/>
      <c r="HMJ39" s="221"/>
      <c r="HMK39" s="221"/>
      <c r="HML39" s="221"/>
      <c r="HMM39" s="221"/>
      <c r="HMN39" s="221"/>
      <c r="HMO39" s="221"/>
      <c r="HMP39" s="221"/>
      <c r="HMQ39" s="221"/>
      <c r="HMR39" s="221"/>
      <c r="HMS39" s="221"/>
      <c r="HMT39" s="221"/>
      <c r="HMU39" s="221"/>
      <c r="HMV39" s="221"/>
      <c r="HMW39" s="221"/>
      <c r="HMX39" s="221"/>
      <c r="HMY39" s="221"/>
      <c r="HMZ39" s="221"/>
      <c r="HNA39" s="221"/>
      <c r="HNB39" s="221"/>
      <c r="HNC39" s="221"/>
      <c r="HND39" s="221"/>
      <c r="HNE39" s="221"/>
      <c r="HNF39" s="221"/>
      <c r="HNG39" s="221"/>
      <c r="HNH39" s="221"/>
      <c r="HNI39" s="221"/>
      <c r="HNJ39" s="221"/>
      <c r="HNK39" s="221"/>
      <c r="HNL39" s="221"/>
      <c r="HNM39" s="221"/>
      <c r="HNN39" s="221"/>
      <c r="HNO39" s="221"/>
      <c r="HNP39" s="221"/>
      <c r="HNQ39" s="221"/>
      <c r="HNR39" s="221"/>
      <c r="HNS39" s="221"/>
      <c r="HNT39" s="221"/>
      <c r="HNU39" s="221"/>
      <c r="HNV39" s="221"/>
      <c r="HNW39" s="221"/>
      <c r="HNX39" s="221"/>
      <c r="HNY39" s="221"/>
      <c r="HNZ39" s="221"/>
      <c r="HOA39" s="221"/>
      <c r="HOB39" s="221"/>
      <c r="HOC39" s="221"/>
      <c r="HOD39" s="221"/>
      <c r="HOE39" s="221"/>
      <c r="HOF39" s="221"/>
      <c r="HOG39" s="221"/>
      <c r="HOH39" s="221"/>
      <c r="HOI39" s="221"/>
      <c r="HOJ39" s="221"/>
      <c r="HOK39" s="221"/>
      <c r="HOL39" s="221"/>
      <c r="HOM39" s="221"/>
      <c r="HON39" s="221"/>
      <c r="HOO39" s="221"/>
      <c r="HOP39" s="221"/>
      <c r="HOQ39" s="221"/>
      <c r="HOR39" s="221"/>
      <c r="HOS39" s="221"/>
      <c r="HOT39" s="221"/>
      <c r="HOU39" s="221"/>
      <c r="HOV39" s="221"/>
      <c r="HOW39" s="221"/>
      <c r="HOX39" s="221"/>
      <c r="HOY39" s="221"/>
      <c r="HOZ39" s="221"/>
      <c r="HPA39" s="221"/>
      <c r="HPB39" s="221"/>
      <c r="HPC39" s="221"/>
      <c r="HPD39" s="221"/>
      <c r="HPE39" s="221"/>
      <c r="HPF39" s="221"/>
      <c r="HPG39" s="221"/>
      <c r="HPH39" s="221"/>
      <c r="HPI39" s="221"/>
      <c r="HPJ39" s="221"/>
      <c r="HPK39" s="221"/>
      <c r="HPL39" s="221"/>
      <c r="HPM39" s="221"/>
      <c r="HPN39" s="221"/>
      <c r="HPO39" s="221"/>
      <c r="HPP39" s="221"/>
      <c r="HPQ39" s="221"/>
      <c r="HPR39" s="221"/>
      <c r="HPS39" s="221"/>
      <c r="HPT39" s="221"/>
      <c r="HPU39" s="221"/>
      <c r="HPV39" s="221"/>
      <c r="HPW39" s="221"/>
      <c r="HPX39" s="221"/>
      <c r="HPY39" s="221"/>
      <c r="HPZ39" s="221"/>
      <c r="HQA39" s="221"/>
      <c r="HQB39" s="221"/>
      <c r="HQC39" s="221"/>
      <c r="HQD39" s="221"/>
      <c r="HQE39" s="221"/>
      <c r="HQF39" s="221"/>
      <c r="HQG39" s="221"/>
      <c r="HQH39" s="221"/>
      <c r="HQI39" s="221"/>
      <c r="HQJ39" s="221"/>
      <c r="HQK39" s="221"/>
      <c r="HQL39" s="221"/>
      <c r="HQM39" s="221"/>
      <c r="HQN39" s="221"/>
      <c r="HQO39" s="221"/>
      <c r="HQP39" s="221"/>
      <c r="HQQ39" s="221"/>
      <c r="HQR39" s="221"/>
      <c r="HQS39" s="221"/>
      <c r="HQT39" s="221"/>
      <c r="HQU39" s="221"/>
      <c r="HQV39" s="221"/>
      <c r="HQW39" s="221"/>
      <c r="HQX39" s="221"/>
      <c r="HQY39" s="221"/>
      <c r="HQZ39" s="221"/>
      <c r="HRA39" s="221"/>
      <c r="HRB39" s="221"/>
      <c r="HRC39" s="221"/>
      <c r="HRD39" s="221"/>
      <c r="HRE39" s="221"/>
      <c r="HRF39" s="221"/>
      <c r="HRG39" s="221"/>
      <c r="HRH39" s="221"/>
      <c r="HRI39" s="221"/>
      <c r="HRJ39" s="221"/>
      <c r="HRK39" s="221"/>
      <c r="HRL39" s="221"/>
      <c r="HRM39" s="221"/>
      <c r="HRN39" s="221"/>
      <c r="HRO39" s="221"/>
      <c r="HRP39" s="221"/>
      <c r="HRQ39" s="221"/>
      <c r="HRR39" s="221"/>
      <c r="HRS39" s="221"/>
      <c r="HRT39" s="221"/>
      <c r="HRU39" s="221"/>
      <c r="HRV39" s="221"/>
      <c r="HRW39" s="221"/>
      <c r="HRX39" s="221"/>
      <c r="HRY39" s="221"/>
      <c r="HRZ39" s="221"/>
      <c r="HSA39" s="221"/>
      <c r="HSB39" s="221"/>
      <c r="HSC39" s="221"/>
      <c r="HSD39" s="221"/>
      <c r="HSE39" s="221"/>
      <c r="HSF39" s="221"/>
      <c r="HSG39" s="221"/>
      <c r="HSH39" s="221"/>
      <c r="HSI39" s="221"/>
      <c r="HSJ39" s="221"/>
      <c r="HSK39" s="221"/>
      <c r="HSL39" s="221"/>
      <c r="HSM39" s="221"/>
      <c r="HSN39" s="221"/>
      <c r="HSO39" s="221"/>
      <c r="HSP39" s="221"/>
      <c r="HSQ39" s="221"/>
      <c r="HSR39" s="221"/>
      <c r="HSS39" s="221"/>
      <c r="HST39" s="221"/>
      <c r="HSU39" s="221"/>
      <c r="HSV39" s="221"/>
      <c r="HSW39" s="221"/>
      <c r="HSX39" s="221"/>
      <c r="HSY39" s="221"/>
      <c r="HSZ39" s="221"/>
      <c r="HTA39" s="221"/>
      <c r="HTB39" s="221"/>
      <c r="HTC39" s="221"/>
      <c r="HTD39" s="221"/>
      <c r="HTE39" s="221"/>
      <c r="HTF39" s="221"/>
      <c r="HTG39" s="221"/>
      <c r="HTH39" s="221"/>
      <c r="HTI39" s="221"/>
      <c r="HTJ39" s="221"/>
      <c r="HTK39" s="221"/>
      <c r="HTL39" s="221"/>
      <c r="HTM39" s="221"/>
      <c r="HTN39" s="221"/>
      <c r="HTO39" s="221"/>
      <c r="HTP39" s="221"/>
      <c r="HTQ39" s="221"/>
      <c r="HTR39" s="221"/>
      <c r="HTS39" s="221"/>
      <c r="HTT39" s="221"/>
      <c r="HTU39" s="221"/>
      <c r="HTV39" s="221"/>
      <c r="HTW39" s="221"/>
      <c r="HTX39" s="221"/>
      <c r="HTY39" s="221"/>
      <c r="HTZ39" s="221"/>
      <c r="HUA39" s="221"/>
      <c r="HUB39" s="221"/>
      <c r="HUC39" s="221"/>
      <c r="HUD39" s="221"/>
      <c r="HUE39" s="221"/>
      <c r="HUF39" s="221"/>
      <c r="HUG39" s="221"/>
      <c r="HUH39" s="221"/>
      <c r="HUI39" s="221"/>
      <c r="HUJ39" s="221"/>
      <c r="HUK39" s="221"/>
      <c r="HUL39" s="221"/>
      <c r="HUM39" s="221"/>
      <c r="HUN39" s="221"/>
      <c r="HUO39" s="221"/>
      <c r="HUP39" s="221"/>
      <c r="HUQ39" s="221"/>
      <c r="HUR39" s="221"/>
      <c r="HUS39" s="221"/>
      <c r="HUT39" s="221"/>
      <c r="HUU39" s="221"/>
      <c r="HUV39" s="221"/>
      <c r="HUW39" s="221"/>
      <c r="HUX39" s="221"/>
      <c r="HUY39" s="221"/>
      <c r="HUZ39" s="221"/>
      <c r="HVA39" s="221"/>
      <c r="HVB39" s="221"/>
      <c r="HVC39" s="221"/>
      <c r="HVD39" s="221"/>
      <c r="HVE39" s="221"/>
      <c r="HVF39" s="221"/>
      <c r="HVG39" s="221"/>
      <c r="HVH39" s="221"/>
      <c r="HVI39" s="221"/>
      <c r="HVJ39" s="221"/>
      <c r="HVK39" s="221"/>
      <c r="HVL39" s="221"/>
      <c r="HVM39" s="221"/>
      <c r="HVN39" s="221"/>
      <c r="HVO39" s="221"/>
      <c r="HVP39" s="221"/>
      <c r="HVQ39" s="221"/>
      <c r="HVR39" s="221"/>
      <c r="HVS39" s="221"/>
      <c r="HVT39" s="221"/>
      <c r="HVU39" s="221"/>
      <c r="HVV39" s="221"/>
      <c r="HVW39" s="221"/>
      <c r="HVX39" s="221"/>
      <c r="HVY39" s="221"/>
      <c r="HVZ39" s="221"/>
      <c r="HWA39" s="221"/>
      <c r="HWB39" s="221"/>
      <c r="HWC39" s="221"/>
      <c r="HWD39" s="221"/>
      <c r="HWE39" s="221"/>
      <c r="HWF39" s="221"/>
      <c r="HWG39" s="221"/>
      <c r="HWH39" s="221"/>
      <c r="HWI39" s="221"/>
      <c r="HWJ39" s="221"/>
      <c r="HWK39" s="221"/>
      <c r="HWL39" s="221"/>
      <c r="HWM39" s="221"/>
      <c r="HWN39" s="221"/>
      <c r="HWO39" s="221"/>
      <c r="HWP39" s="221"/>
      <c r="HWQ39" s="221"/>
      <c r="HWR39" s="221"/>
      <c r="HWS39" s="221"/>
      <c r="HWT39" s="221"/>
      <c r="HWU39" s="221"/>
      <c r="HWV39" s="221"/>
      <c r="HWW39" s="221"/>
      <c r="HWX39" s="221"/>
      <c r="HWY39" s="221"/>
      <c r="HWZ39" s="221"/>
      <c r="HXA39" s="221"/>
      <c r="HXB39" s="221"/>
      <c r="HXC39" s="221"/>
      <c r="HXD39" s="221"/>
      <c r="HXE39" s="221"/>
      <c r="HXF39" s="221"/>
      <c r="HXG39" s="221"/>
      <c r="HXH39" s="221"/>
      <c r="HXI39" s="221"/>
      <c r="HXJ39" s="221"/>
      <c r="HXK39" s="221"/>
      <c r="HXL39" s="221"/>
      <c r="HXM39" s="221"/>
      <c r="HXN39" s="221"/>
      <c r="HXO39" s="221"/>
      <c r="HXP39" s="221"/>
      <c r="HXQ39" s="221"/>
      <c r="HXR39" s="221"/>
      <c r="HXS39" s="221"/>
      <c r="HXT39" s="221"/>
      <c r="HXU39" s="221"/>
      <c r="HXV39" s="221"/>
      <c r="HXW39" s="221"/>
      <c r="HXX39" s="221"/>
      <c r="HXY39" s="221"/>
      <c r="HXZ39" s="221"/>
      <c r="HYA39" s="221"/>
      <c r="HYB39" s="221"/>
      <c r="HYC39" s="221"/>
      <c r="HYD39" s="221"/>
      <c r="HYE39" s="221"/>
      <c r="HYF39" s="221"/>
      <c r="HYG39" s="221"/>
      <c r="HYH39" s="221"/>
      <c r="HYI39" s="221"/>
      <c r="HYJ39" s="221"/>
      <c r="HYK39" s="221"/>
      <c r="HYL39" s="221"/>
      <c r="HYM39" s="221"/>
      <c r="HYN39" s="221"/>
      <c r="HYO39" s="221"/>
      <c r="HYP39" s="221"/>
      <c r="HYQ39" s="221"/>
      <c r="HYR39" s="221"/>
      <c r="HYS39" s="221"/>
      <c r="HYT39" s="221"/>
      <c r="HYU39" s="221"/>
      <c r="HYV39" s="221"/>
      <c r="HYW39" s="221"/>
      <c r="HYX39" s="221"/>
      <c r="HYY39" s="221"/>
      <c r="HYZ39" s="221"/>
      <c r="HZA39" s="221"/>
      <c r="HZB39" s="221"/>
      <c r="HZC39" s="221"/>
      <c r="HZD39" s="221"/>
      <c r="HZE39" s="221"/>
      <c r="HZF39" s="221"/>
      <c r="HZG39" s="221"/>
      <c r="HZH39" s="221"/>
      <c r="HZI39" s="221"/>
      <c r="HZJ39" s="221"/>
      <c r="HZK39" s="221"/>
      <c r="HZL39" s="221"/>
      <c r="HZM39" s="221"/>
      <c r="HZN39" s="221"/>
      <c r="HZO39" s="221"/>
      <c r="HZP39" s="221"/>
      <c r="HZQ39" s="221"/>
      <c r="HZR39" s="221"/>
      <c r="HZS39" s="221"/>
      <c r="HZT39" s="221"/>
      <c r="HZU39" s="221"/>
      <c r="HZV39" s="221"/>
      <c r="HZW39" s="221"/>
      <c r="HZX39" s="221"/>
      <c r="HZY39" s="221"/>
      <c r="HZZ39" s="221"/>
      <c r="IAA39" s="221"/>
      <c r="IAB39" s="221"/>
      <c r="IAC39" s="221"/>
      <c r="IAD39" s="221"/>
      <c r="IAE39" s="221"/>
      <c r="IAF39" s="221"/>
      <c r="IAG39" s="221"/>
      <c r="IAH39" s="221"/>
      <c r="IAI39" s="221"/>
      <c r="IAJ39" s="221"/>
      <c r="IAK39" s="221"/>
      <c r="IAL39" s="221"/>
      <c r="IAM39" s="221"/>
      <c r="IAN39" s="221"/>
      <c r="IAO39" s="221"/>
      <c r="IAP39" s="221"/>
      <c r="IAQ39" s="221"/>
      <c r="IAR39" s="221"/>
      <c r="IAS39" s="221"/>
      <c r="IAT39" s="221"/>
      <c r="IAU39" s="221"/>
      <c r="IAV39" s="221"/>
      <c r="IAW39" s="221"/>
      <c r="IAX39" s="221"/>
      <c r="IAY39" s="221"/>
      <c r="IAZ39" s="221"/>
      <c r="IBA39" s="221"/>
      <c r="IBB39" s="221"/>
      <c r="IBC39" s="221"/>
      <c r="IBD39" s="221"/>
      <c r="IBE39" s="221"/>
      <c r="IBF39" s="221"/>
      <c r="IBG39" s="221"/>
      <c r="IBH39" s="221"/>
      <c r="IBI39" s="221"/>
      <c r="IBJ39" s="221"/>
      <c r="IBK39" s="221"/>
      <c r="IBL39" s="221"/>
      <c r="IBM39" s="221"/>
      <c r="IBN39" s="221"/>
      <c r="IBO39" s="221"/>
      <c r="IBP39" s="221"/>
      <c r="IBQ39" s="221"/>
      <c r="IBR39" s="221"/>
      <c r="IBS39" s="221"/>
      <c r="IBT39" s="221"/>
      <c r="IBU39" s="221"/>
      <c r="IBV39" s="221"/>
      <c r="IBW39" s="221"/>
      <c r="IBX39" s="221"/>
      <c r="IBY39" s="221"/>
      <c r="IBZ39" s="221"/>
      <c r="ICA39" s="221"/>
      <c r="ICB39" s="221"/>
      <c r="ICC39" s="221"/>
      <c r="ICD39" s="221"/>
      <c r="ICE39" s="221"/>
      <c r="ICF39" s="221"/>
      <c r="ICG39" s="221"/>
      <c r="ICH39" s="221"/>
      <c r="ICI39" s="221"/>
      <c r="ICJ39" s="221"/>
      <c r="ICK39" s="221"/>
      <c r="ICL39" s="221"/>
      <c r="ICM39" s="221"/>
      <c r="ICN39" s="221"/>
      <c r="ICO39" s="221"/>
      <c r="ICP39" s="221"/>
      <c r="ICQ39" s="221"/>
      <c r="ICR39" s="221"/>
      <c r="ICS39" s="221"/>
      <c r="ICT39" s="221"/>
      <c r="ICU39" s="221"/>
      <c r="ICV39" s="221"/>
      <c r="ICW39" s="221"/>
      <c r="ICX39" s="221"/>
      <c r="ICY39" s="221"/>
      <c r="ICZ39" s="221"/>
      <c r="IDA39" s="221"/>
      <c r="IDB39" s="221"/>
      <c r="IDC39" s="221"/>
      <c r="IDD39" s="221"/>
      <c r="IDE39" s="221"/>
      <c r="IDF39" s="221"/>
      <c r="IDG39" s="221"/>
      <c r="IDH39" s="221"/>
      <c r="IDI39" s="221"/>
      <c r="IDJ39" s="221"/>
      <c r="IDK39" s="221"/>
      <c r="IDL39" s="221"/>
      <c r="IDM39" s="221"/>
      <c r="IDN39" s="221"/>
      <c r="IDO39" s="221"/>
      <c r="IDP39" s="221"/>
      <c r="IDQ39" s="221"/>
      <c r="IDR39" s="221"/>
      <c r="IDS39" s="221"/>
      <c r="IDT39" s="221"/>
      <c r="IDU39" s="221"/>
      <c r="IDV39" s="221"/>
      <c r="IDW39" s="221"/>
      <c r="IDX39" s="221"/>
      <c r="IDY39" s="221"/>
      <c r="IDZ39" s="221"/>
      <c r="IEA39" s="221"/>
      <c r="IEB39" s="221"/>
      <c r="IEC39" s="221"/>
      <c r="IED39" s="221"/>
      <c r="IEE39" s="221"/>
      <c r="IEF39" s="221"/>
      <c r="IEG39" s="221"/>
      <c r="IEH39" s="221"/>
      <c r="IEI39" s="221"/>
      <c r="IEJ39" s="221"/>
      <c r="IEK39" s="221"/>
      <c r="IEL39" s="221"/>
      <c r="IEM39" s="221"/>
      <c r="IEN39" s="221"/>
      <c r="IEO39" s="221"/>
      <c r="IEP39" s="221"/>
      <c r="IEQ39" s="221"/>
      <c r="IER39" s="221"/>
      <c r="IES39" s="221"/>
      <c r="IET39" s="221"/>
      <c r="IEU39" s="221"/>
      <c r="IEV39" s="221"/>
      <c r="IEW39" s="221"/>
      <c r="IEX39" s="221"/>
      <c r="IEY39" s="221"/>
      <c r="IEZ39" s="221"/>
      <c r="IFA39" s="221"/>
      <c r="IFB39" s="221"/>
      <c r="IFC39" s="221"/>
      <c r="IFD39" s="221"/>
      <c r="IFE39" s="221"/>
      <c r="IFF39" s="221"/>
      <c r="IFG39" s="221"/>
      <c r="IFH39" s="221"/>
      <c r="IFI39" s="221"/>
      <c r="IFJ39" s="221"/>
      <c r="IFK39" s="221"/>
      <c r="IFL39" s="221"/>
      <c r="IFM39" s="221"/>
      <c r="IFN39" s="221"/>
      <c r="IFO39" s="221"/>
      <c r="IFP39" s="221"/>
      <c r="IFQ39" s="221"/>
      <c r="IFR39" s="221"/>
      <c r="IFS39" s="221"/>
      <c r="IFT39" s="221"/>
      <c r="IFU39" s="221"/>
      <c r="IFV39" s="221"/>
      <c r="IFW39" s="221"/>
      <c r="IFX39" s="221"/>
      <c r="IFY39" s="221"/>
      <c r="IFZ39" s="221"/>
      <c r="IGA39" s="221"/>
      <c r="IGB39" s="221"/>
      <c r="IGC39" s="221"/>
      <c r="IGD39" s="221"/>
      <c r="IGE39" s="221"/>
      <c r="IGF39" s="221"/>
      <c r="IGG39" s="221"/>
      <c r="IGH39" s="221"/>
      <c r="IGI39" s="221"/>
      <c r="IGJ39" s="221"/>
      <c r="IGK39" s="221"/>
      <c r="IGL39" s="221"/>
      <c r="IGM39" s="221"/>
      <c r="IGN39" s="221"/>
      <c r="IGO39" s="221"/>
      <c r="IGP39" s="221"/>
      <c r="IGQ39" s="221"/>
      <c r="IGR39" s="221"/>
      <c r="IGS39" s="221"/>
      <c r="IGT39" s="221"/>
      <c r="IGU39" s="221"/>
      <c r="IGV39" s="221"/>
      <c r="IGW39" s="221"/>
      <c r="IGX39" s="221"/>
      <c r="IGY39" s="221"/>
      <c r="IGZ39" s="221"/>
      <c r="IHA39" s="221"/>
      <c r="IHB39" s="221"/>
      <c r="IHC39" s="221"/>
      <c r="IHD39" s="221"/>
      <c r="IHE39" s="221"/>
      <c r="IHF39" s="221"/>
      <c r="IHG39" s="221"/>
      <c r="IHH39" s="221"/>
      <c r="IHI39" s="221"/>
      <c r="IHJ39" s="221"/>
      <c r="IHK39" s="221"/>
      <c r="IHL39" s="221"/>
      <c r="IHM39" s="221"/>
      <c r="IHN39" s="221"/>
      <c r="IHO39" s="221"/>
      <c r="IHP39" s="221"/>
      <c r="IHQ39" s="221"/>
      <c r="IHR39" s="221"/>
      <c r="IHS39" s="221"/>
      <c r="IHT39" s="221"/>
      <c r="IHU39" s="221"/>
      <c r="IHV39" s="221"/>
      <c r="IHW39" s="221"/>
      <c r="IHX39" s="221"/>
      <c r="IHY39" s="221"/>
      <c r="IHZ39" s="221"/>
      <c r="IIA39" s="221"/>
      <c r="IIB39" s="221"/>
      <c r="IIC39" s="221"/>
      <c r="IID39" s="221"/>
      <c r="IIE39" s="221"/>
      <c r="IIF39" s="221"/>
      <c r="IIG39" s="221"/>
      <c r="IIH39" s="221"/>
      <c r="III39" s="221"/>
      <c r="IIJ39" s="221"/>
      <c r="IIK39" s="221"/>
      <c r="IIL39" s="221"/>
      <c r="IIM39" s="221"/>
      <c r="IIN39" s="221"/>
      <c r="IIO39" s="221"/>
      <c r="IIP39" s="221"/>
      <c r="IIQ39" s="221"/>
      <c r="IIR39" s="221"/>
      <c r="IIS39" s="221"/>
      <c r="IIT39" s="221"/>
      <c r="IIU39" s="221"/>
      <c r="IIV39" s="221"/>
      <c r="IIW39" s="221"/>
      <c r="IIX39" s="221"/>
      <c r="IIY39" s="221"/>
      <c r="IIZ39" s="221"/>
      <c r="IJA39" s="221"/>
      <c r="IJB39" s="221"/>
      <c r="IJC39" s="221"/>
      <c r="IJD39" s="221"/>
      <c r="IJE39" s="221"/>
      <c r="IJF39" s="221"/>
      <c r="IJG39" s="221"/>
      <c r="IJH39" s="221"/>
      <c r="IJI39" s="221"/>
      <c r="IJJ39" s="221"/>
      <c r="IJK39" s="221"/>
      <c r="IJL39" s="221"/>
      <c r="IJM39" s="221"/>
      <c r="IJN39" s="221"/>
      <c r="IJO39" s="221"/>
      <c r="IJP39" s="221"/>
      <c r="IJQ39" s="221"/>
      <c r="IJR39" s="221"/>
      <c r="IJS39" s="221"/>
      <c r="IJT39" s="221"/>
      <c r="IJU39" s="221"/>
      <c r="IJV39" s="221"/>
      <c r="IJW39" s="221"/>
      <c r="IJX39" s="221"/>
      <c r="IJY39" s="221"/>
      <c r="IJZ39" s="221"/>
      <c r="IKA39" s="221"/>
      <c r="IKB39" s="221"/>
      <c r="IKC39" s="221"/>
      <c r="IKD39" s="221"/>
      <c r="IKE39" s="221"/>
      <c r="IKF39" s="221"/>
      <c r="IKG39" s="221"/>
      <c r="IKH39" s="221"/>
      <c r="IKI39" s="221"/>
      <c r="IKJ39" s="221"/>
      <c r="IKK39" s="221"/>
      <c r="IKL39" s="221"/>
      <c r="IKM39" s="221"/>
      <c r="IKN39" s="221"/>
      <c r="IKO39" s="221"/>
      <c r="IKP39" s="221"/>
      <c r="IKQ39" s="221"/>
      <c r="IKR39" s="221"/>
      <c r="IKS39" s="221"/>
      <c r="IKT39" s="221"/>
      <c r="IKU39" s="221"/>
      <c r="IKV39" s="221"/>
      <c r="IKW39" s="221"/>
      <c r="IKX39" s="221"/>
      <c r="IKY39" s="221"/>
      <c r="IKZ39" s="221"/>
      <c r="ILA39" s="221"/>
      <c r="ILB39" s="221"/>
      <c r="ILC39" s="221"/>
      <c r="ILD39" s="221"/>
      <c r="ILE39" s="221"/>
      <c r="ILF39" s="221"/>
      <c r="ILG39" s="221"/>
      <c r="ILH39" s="221"/>
      <c r="ILI39" s="221"/>
      <c r="ILJ39" s="221"/>
      <c r="ILK39" s="221"/>
      <c r="ILL39" s="221"/>
      <c r="ILM39" s="221"/>
      <c r="ILN39" s="221"/>
      <c r="ILO39" s="221"/>
      <c r="ILP39" s="221"/>
      <c r="ILQ39" s="221"/>
      <c r="ILR39" s="221"/>
      <c r="ILS39" s="221"/>
      <c r="ILT39" s="221"/>
      <c r="ILU39" s="221"/>
      <c r="ILV39" s="221"/>
      <c r="ILW39" s="221"/>
      <c r="ILX39" s="221"/>
      <c r="ILY39" s="221"/>
      <c r="ILZ39" s="221"/>
      <c r="IMA39" s="221"/>
      <c r="IMB39" s="221"/>
      <c r="IMC39" s="221"/>
      <c r="IMD39" s="221"/>
      <c r="IME39" s="221"/>
      <c r="IMF39" s="221"/>
      <c r="IMG39" s="221"/>
      <c r="IMH39" s="221"/>
      <c r="IMI39" s="221"/>
      <c r="IMJ39" s="221"/>
      <c r="IMK39" s="221"/>
      <c r="IML39" s="221"/>
      <c r="IMM39" s="221"/>
      <c r="IMN39" s="221"/>
      <c r="IMO39" s="221"/>
      <c r="IMP39" s="221"/>
      <c r="IMQ39" s="221"/>
      <c r="IMR39" s="221"/>
      <c r="IMS39" s="221"/>
      <c r="IMT39" s="221"/>
      <c r="IMU39" s="221"/>
      <c r="IMV39" s="221"/>
      <c r="IMW39" s="221"/>
      <c r="IMX39" s="221"/>
      <c r="IMY39" s="221"/>
      <c r="IMZ39" s="221"/>
      <c r="INA39" s="221"/>
      <c r="INB39" s="221"/>
      <c r="INC39" s="221"/>
      <c r="IND39" s="221"/>
      <c r="INE39" s="221"/>
      <c r="INF39" s="221"/>
      <c r="ING39" s="221"/>
      <c r="INH39" s="221"/>
      <c r="INI39" s="221"/>
      <c r="INJ39" s="221"/>
      <c r="INK39" s="221"/>
      <c r="INL39" s="221"/>
      <c r="INM39" s="221"/>
      <c r="INN39" s="221"/>
      <c r="INO39" s="221"/>
      <c r="INP39" s="221"/>
      <c r="INQ39" s="221"/>
      <c r="INR39" s="221"/>
      <c r="INS39" s="221"/>
      <c r="INT39" s="221"/>
      <c r="INU39" s="221"/>
      <c r="INV39" s="221"/>
      <c r="INW39" s="221"/>
      <c r="INX39" s="221"/>
      <c r="INY39" s="221"/>
      <c r="INZ39" s="221"/>
      <c r="IOA39" s="221"/>
      <c r="IOB39" s="221"/>
      <c r="IOC39" s="221"/>
      <c r="IOD39" s="221"/>
      <c r="IOE39" s="221"/>
      <c r="IOF39" s="221"/>
      <c r="IOG39" s="221"/>
      <c r="IOH39" s="221"/>
      <c r="IOI39" s="221"/>
      <c r="IOJ39" s="221"/>
      <c r="IOK39" s="221"/>
      <c r="IOL39" s="221"/>
      <c r="IOM39" s="221"/>
      <c r="ION39" s="221"/>
      <c r="IOO39" s="221"/>
      <c r="IOP39" s="221"/>
      <c r="IOQ39" s="221"/>
      <c r="IOR39" s="221"/>
      <c r="IOS39" s="221"/>
      <c r="IOT39" s="221"/>
      <c r="IOU39" s="221"/>
      <c r="IOV39" s="221"/>
      <c r="IOW39" s="221"/>
      <c r="IOX39" s="221"/>
      <c r="IOY39" s="221"/>
      <c r="IOZ39" s="221"/>
      <c r="IPA39" s="221"/>
      <c r="IPB39" s="221"/>
      <c r="IPC39" s="221"/>
      <c r="IPD39" s="221"/>
      <c r="IPE39" s="221"/>
      <c r="IPF39" s="221"/>
      <c r="IPG39" s="221"/>
      <c r="IPH39" s="221"/>
      <c r="IPI39" s="221"/>
      <c r="IPJ39" s="221"/>
      <c r="IPK39" s="221"/>
      <c r="IPL39" s="221"/>
      <c r="IPM39" s="221"/>
      <c r="IPN39" s="221"/>
      <c r="IPO39" s="221"/>
      <c r="IPP39" s="221"/>
      <c r="IPQ39" s="221"/>
      <c r="IPR39" s="221"/>
      <c r="IPS39" s="221"/>
      <c r="IPT39" s="221"/>
      <c r="IPU39" s="221"/>
      <c r="IPV39" s="221"/>
      <c r="IPW39" s="221"/>
      <c r="IPX39" s="221"/>
      <c r="IPY39" s="221"/>
      <c r="IPZ39" s="221"/>
      <c r="IQA39" s="221"/>
      <c r="IQB39" s="221"/>
      <c r="IQC39" s="221"/>
      <c r="IQD39" s="221"/>
      <c r="IQE39" s="221"/>
      <c r="IQF39" s="221"/>
      <c r="IQG39" s="221"/>
      <c r="IQH39" s="221"/>
      <c r="IQI39" s="221"/>
      <c r="IQJ39" s="221"/>
      <c r="IQK39" s="221"/>
      <c r="IQL39" s="221"/>
      <c r="IQM39" s="221"/>
      <c r="IQN39" s="221"/>
      <c r="IQO39" s="221"/>
      <c r="IQP39" s="221"/>
      <c r="IQQ39" s="221"/>
      <c r="IQR39" s="221"/>
      <c r="IQS39" s="221"/>
      <c r="IQT39" s="221"/>
      <c r="IQU39" s="221"/>
      <c r="IQV39" s="221"/>
      <c r="IQW39" s="221"/>
      <c r="IQX39" s="221"/>
      <c r="IQY39" s="221"/>
      <c r="IQZ39" s="221"/>
      <c r="IRA39" s="221"/>
      <c r="IRB39" s="221"/>
      <c r="IRC39" s="221"/>
      <c r="IRD39" s="221"/>
      <c r="IRE39" s="221"/>
      <c r="IRF39" s="221"/>
      <c r="IRG39" s="221"/>
      <c r="IRH39" s="221"/>
      <c r="IRI39" s="221"/>
      <c r="IRJ39" s="221"/>
      <c r="IRK39" s="221"/>
      <c r="IRL39" s="221"/>
      <c r="IRM39" s="221"/>
      <c r="IRN39" s="221"/>
      <c r="IRO39" s="221"/>
      <c r="IRP39" s="221"/>
      <c r="IRQ39" s="221"/>
      <c r="IRR39" s="221"/>
      <c r="IRS39" s="221"/>
      <c r="IRT39" s="221"/>
      <c r="IRU39" s="221"/>
      <c r="IRV39" s="221"/>
      <c r="IRW39" s="221"/>
      <c r="IRX39" s="221"/>
      <c r="IRY39" s="221"/>
      <c r="IRZ39" s="221"/>
      <c r="ISA39" s="221"/>
      <c r="ISB39" s="221"/>
      <c r="ISC39" s="221"/>
      <c r="ISD39" s="221"/>
      <c r="ISE39" s="221"/>
      <c r="ISF39" s="221"/>
      <c r="ISG39" s="221"/>
      <c r="ISH39" s="221"/>
      <c r="ISI39" s="221"/>
      <c r="ISJ39" s="221"/>
      <c r="ISK39" s="221"/>
      <c r="ISL39" s="221"/>
      <c r="ISM39" s="221"/>
      <c r="ISN39" s="221"/>
      <c r="ISO39" s="221"/>
      <c r="ISP39" s="221"/>
      <c r="ISQ39" s="221"/>
      <c r="ISR39" s="221"/>
      <c r="ISS39" s="221"/>
      <c r="IST39" s="221"/>
      <c r="ISU39" s="221"/>
      <c r="ISV39" s="221"/>
      <c r="ISW39" s="221"/>
      <c r="ISX39" s="221"/>
      <c r="ISY39" s="221"/>
      <c r="ISZ39" s="221"/>
      <c r="ITA39" s="221"/>
      <c r="ITB39" s="221"/>
      <c r="ITC39" s="221"/>
      <c r="ITD39" s="221"/>
      <c r="ITE39" s="221"/>
      <c r="ITF39" s="221"/>
      <c r="ITG39" s="221"/>
      <c r="ITH39" s="221"/>
      <c r="ITI39" s="221"/>
      <c r="ITJ39" s="221"/>
      <c r="ITK39" s="221"/>
      <c r="ITL39" s="221"/>
      <c r="ITM39" s="221"/>
      <c r="ITN39" s="221"/>
      <c r="ITO39" s="221"/>
      <c r="ITP39" s="221"/>
      <c r="ITQ39" s="221"/>
      <c r="ITR39" s="221"/>
      <c r="ITS39" s="221"/>
      <c r="ITT39" s="221"/>
      <c r="ITU39" s="221"/>
      <c r="ITV39" s="221"/>
      <c r="ITW39" s="221"/>
      <c r="ITX39" s="221"/>
      <c r="ITY39" s="221"/>
      <c r="ITZ39" s="221"/>
      <c r="IUA39" s="221"/>
      <c r="IUB39" s="221"/>
      <c r="IUC39" s="221"/>
      <c r="IUD39" s="221"/>
      <c r="IUE39" s="221"/>
      <c r="IUF39" s="221"/>
      <c r="IUG39" s="221"/>
      <c r="IUH39" s="221"/>
      <c r="IUI39" s="221"/>
      <c r="IUJ39" s="221"/>
      <c r="IUK39" s="221"/>
      <c r="IUL39" s="221"/>
      <c r="IUM39" s="221"/>
      <c r="IUN39" s="221"/>
      <c r="IUO39" s="221"/>
      <c r="IUP39" s="221"/>
      <c r="IUQ39" s="221"/>
      <c r="IUR39" s="221"/>
      <c r="IUS39" s="221"/>
      <c r="IUT39" s="221"/>
      <c r="IUU39" s="221"/>
      <c r="IUV39" s="221"/>
      <c r="IUW39" s="221"/>
      <c r="IUX39" s="221"/>
      <c r="IUY39" s="221"/>
      <c r="IUZ39" s="221"/>
      <c r="IVA39" s="221"/>
      <c r="IVB39" s="221"/>
      <c r="IVC39" s="221"/>
      <c r="IVD39" s="221"/>
      <c r="IVE39" s="221"/>
      <c r="IVF39" s="221"/>
      <c r="IVG39" s="221"/>
      <c r="IVH39" s="221"/>
      <c r="IVI39" s="221"/>
      <c r="IVJ39" s="221"/>
      <c r="IVK39" s="221"/>
      <c r="IVL39" s="221"/>
      <c r="IVM39" s="221"/>
      <c r="IVN39" s="221"/>
      <c r="IVO39" s="221"/>
      <c r="IVP39" s="221"/>
      <c r="IVQ39" s="221"/>
      <c r="IVR39" s="221"/>
      <c r="IVS39" s="221"/>
      <c r="IVT39" s="221"/>
      <c r="IVU39" s="221"/>
      <c r="IVV39" s="221"/>
      <c r="IVW39" s="221"/>
      <c r="IVX39" s="221"/>
      <c r="IVY39" s="221"/>
      <c r="IVZ39" s="221"/>
      <c r="IWA39" s="221"/>
      <c r="IWB39" s="221"/>
      <c r="IWC39" s="221"/>
      <c r="IWD39" s="221"/>
      <c r="IWE39" s="221"/>
      <c r="IWF39" s="221"/>
      <c r="IWG39" s="221"/>
      <c r="IWH39" s="221"/>
      <c r="IWI39" s="221"/>
      <c r="IWJ39" s="221"/>
      <c r="IWK39" s="221"/>
      <c r="IWL39" s="221"/>
      <c r="IWM39" s="221"/>
      <c r="IWN39" s="221"/>
      <c r="IWO39" s="221"/>
      <c r="IWP39" s="221"/>
      <c r="IWQ39" s="221"/>
      <c r="IWR39" s="221"/>
      <c r="IWS39" s="221"/>
      <c r="IWT39" s="221"/>
      <c r="IWU39" s="221"/>
      <c r="IWV39" s="221"/>
      <c r="IWW39" s="221"/>
      <c r="IWX39" s="221"/>
      <c r="IWY39" s="221"/>
      <c r="IWZ39" s="221"/>
      <c r="IXA39" s="221"/>
      <c r="IXB39" s="221"/>
      <c r="IXC39" s="221"/>
      <c r="IXD39" s="221"/>
      <c r="IXE39" s="221"/>
      <c r="IXF39" s="221"/>
      <c r="IXG39" s="221"/>
      <c r="IXH39" s="221"/>
      <c r="IXI39" s="221"/>
      <c r="IXJ39" s="221"/>
      <c r="IXK39" s="221"/>
      <c r="IXL39" s="221"/>
      <c r="IXM39" s="221"/>
      <c r="IXN39" s="221"/>
      <c r="IXO39" s="221"/>
      <c r="IXP39" s="221"/>
      <c r="IXQ39" s="221"/>
      <c r="IXR39" s="221"/>
      <c r="IXS39" s="221"/>
      <c r="IXT39" s="221"/>
      <c r="IXU39" s="221"/>
      <c r="IXV39" s="221"/>
      <c r="IXW39" s="221"/>
      <c r="IXX39" s="221"/>
      <c r="IXY39" s="221"/>
      <c r="IXZ39" s="221"/>
      <c r="IYA39" s="221"/>
      <c r="IYB39" s="221"/>
      <c r="IYC39" s="221"/>
      <c r="IYD39" s="221"/>
      <c r="IYE39" s="221"/>
      <c r="IYF39" s="221"/>
      <c r="IYG39" s="221"/>
      <c r="IYH39" s="221"/>
      <c r="IYI39" s="221"/>
      <c r="IYJ39" s="221"/>
      <c r="IYK39" s="221"/>
      <c r="IYL39" s="221"/>
      <c r="IYM39" s="221"/>
      <c r="IYN39" s="221"/>
      <c r="IYO39" s="221"/>
      <c r="IYP39" s="221"/>
      <c r="IYQ39" s="221"/>
      <c r="IYR39" s="221"/>
      <c r="IYS39" s="221"/>
      <c r="IYT39" s="221"/>
      <c r="IYU39" s="221"/>
      <c r="IYV39" s="221"/>
      <c r="IYW39" s="221"/>
      <c r="IYX39" s="221"/>
      <c r="IYY39" s="221"/>
      <c r="IYZ39" s="221"/>
      <c r="IZA39" s="221"/>
      <c r="IZB39" s="221"/>
      <c r="IZC39" s="221"/>
      <c r="IZD39" s="221"/>
      <c r="IZE39" s="221"/>
      <c r="IZF39" s="221"/>
      <c r="IZG39" s="221"/>
      <c r="IZH39" s="221"/>
      <c r="IZI39" s="221"/>
      <c r="IZJ39" s="221"/>
      <c r="IZK39" s="221"/>
      <c r="IZL39" s="221"/>
      <c r="IZM39" s="221"/>
      <c r="IZN39" s="221"/>
      <c r="IZO39" s="221"/>
      <c r="IZP39" s="221"/>
      <c r="IZQ39" s="221"/>
      <c r="IZR39" s="221"/>
      <c r="IZS39" s="221"/>
      <c r="IZT39" s="221"/>
      <c r="IZU39" s="221"/>
      <c r="IZV39" s="221"/>
      <c r="IZW39" s="221"/>
      <c r="IZX39" s="221"/>
      <c r="IZY39" s="221"/>
      <c r="IZZ39" s="221"/>
      <c r="JAA39" s="221"/>
      <c r="JAB39" s="221"/>
      <c r="JAC39" s="221"/>
      <c r="JAD39" s="221"/>
      <c r="JAE39" s="221"/>
      <c r="JAF39" s="221"/>
      <c r="JAG39" s="221"/>
      <c r="JAH39" s="221"/>
      <c r="JAI39" s="221"/>
      <c r="JAJ39" s="221"/>
      <c r="JAK39" s="221"/>
      <c r="JAL39" s="221"/>
      <c r="JAM39" s="221"/>
      <c r="JAN39" s="221"/>
      <c r="JAO39" s="221"/>
      <c r="JAP39" s="221"/>
      <c r="JAQ39" s="221"/>
      <c r="JAR39" s="221"/>
      <c r="JAS39" s="221"/>
      <c r="JAT39" s="221"/>
      <c r="JAU39" s="221"/>
      <c r="JAV39" s="221"/>
      <c r="JAW39" s="221"/>
      <c r="JAX39" s="221"/>
      <c r="JAY39" s="221"/>
      <c r="JAZ39" s="221"/>
      <c r="JBA39" s="221"/>
      <c r="JBB39" s="221"/>
      <c r="JBC39" s="221"/>
      <c r="JBD39" s="221"/>
      <c r="JBE39" s="221"/>
      <c r="JBF39" s="221"/>
      <c r="JBG39" s="221"/>
      <c r="JBH39" s="221"/>
      <c r="JBI39" s="221"/>
      <c r="JBJ39" s="221"/>
      <c r="JBK39" s="221"/>
      <c r="JBL39" s="221"/>
      <c r="JBM39" s="221"/>
      <c r="JBN39" s="221"/>
      <c r="JBO39" s="221"/>
      <c r="JBP39" s="221"/>
      <c r="JBQ39" s="221"/>
      <c r="JBR39" s="221"/>
      <c r="JBS39" s="221"/>
      <c r="JBT39" s="221"/>
      <c r="JBU39" s="221"/>
      <c r="JBV39" s="221"/>
      <c r="JBW39" s="221"/>
      <c r="JBX39" s="221"/>
      <c r="JBY39" s="221"/>
      <c r="JBZ39" s="221"/>
      <c r="JCA39" s="221"/>
      <c r="JCB39" s="221"/>
      <c r="JCC39" s="221"/>
      <c r="JCD39" s="221"/>
      <c r="JCE39" s="221"/>
      <c r="JCF39" s="221"/>
      <c r="JCG39" s="221"/>
      <c r="JCH39" s="221"/>
      <c r="JCI39" s="221"/>
      <c r="JCJ39" s="221"/>
      <c r="JCK39" s="221"/>
      <c r="JCL39" s="221"/>
      <c r="JCM39" s="221"/>
      <c r="JCN39" s="221"/>
      <c r="JCO39" s="221"/>
      <c r="JCP39" s="221"/>
      <c r="JCQ39" s="221"/>
      <c r="JCR39" s="221"/>
      <c r="JCS39" s="221"/>
      <c r="JCT39" s="221"/>
      <c r="JCU39" s="221"/>
      <c r="JCV39" s="221"/>
      <c r="JCW39" s="221"/>
      <c r="JCX39" s="221"/>
      <c r="JCY39" s="221"/>
      <c r="JCZ39" s="221"/>
      <c r="JDA39" s="221"/>
      <c r="JDB39" s="221"/>
      <c r="JDC39" s="221"/>
      <c r="JDD39" s="221"/>
      <c r="JDE39" s="221"/>
      <c r="JDF39" s="221"/>
      <c r="JDG39" s="221"/>
      <c r="JDH39" s="221"/>
      <c r="JDI39" s="221"/>
      <c r="JDJ39" s="221"/>
      <c r="JDK39" s="221"/>
      <c r="JDL39" s="221"/>
      <c r="JDM39" s="221"/>
      <c r="JDN39" s="221"/>
      <c r="JDO39" s="221"/>
      <c r="JDP39" s="221"/>
      <c r="JDQ39" s="221"/>
      <c r="JDR39" s="221"/>
      <c r="JDS39" s="221"/>
      <c r="JDT39" s="221"/>
      <c r="JDU39" s="221"/>
      <c r="JDV39" s="221"/>
      <c r="JDW39" s="221"/>
      <c r="JDX39" s="221"/>
      <c r="JDY39" s="221"/>
      <c r="JDZ39" s="221"/>
      <c r="JEA39" s="221"/>
      <c r="JEB39" s="221"/>
      <c r="JEC39" s="221"/>
      <c r="JED39" s="221"/>
      <c r="JEE39" s="221"/>
      <c r="JEF39" s="221"/>
      <c r="JEG39" s="221"/>
      <c r="JEH39" s="221"/>
      <c r="JEI39" s="221"/>
      <c r="JEJ39" s="221"/>
      <c r="JEK39" s="221"/>
      <c r="JEL39" s="221"/>
      <c r="JEM39" s="221"/>
      <c r="JEN39" s="221"/>
      <c r="JEO39" s="221"/>
      <c r="JEP39" s="221"/>
      <c r="JEQ39" s="221"/>
      <c r="JER39" s="221"/>
      <c r="JES39" s="221"/>
      <c r="JET39" s="221"/>
      <c r="JEU39" s="221"/>
      <c r="JEV39" s="221"/>
      <c r="JEW39" s="221"/>
      <c r="JEX39" s="221"/>
      <c r="JEY39" s="221"/>
      <c r="JEZ39" s="221"/>
      <c r="JFA39" s="221"/>
      <c r="JFB39" s="221"/>
      <c r="JFC39" s="221"/>
      <c r="JFD39" s="221"/>
      <c r="JFE39" s="221"/>
      <c r="JFF39" s="221"/>
      <c r="JFG39" s="221"/>
      <c r="JFH39" s="221"/>
      <c r="JFI39" s="221"/>
      <c r="JFJ39" s="221"/>
      <c r="JFK39" s="221"/>
      <c r="JFL39" s="221"/>
      <c r="JFM39" s="221"/>
      <c r="JFN39" s="221"/>
      <c r="JFO39" s="221"/>
      <c r="JFP39" s="221"/>
      <c r="JFQ39" s="221"/>
      <c r="JFR39" s="221"/>
      <c r="JFS39" s="221"/>
      <c r="JFT39" s="221"/>
      <c r="JFU39" s="221"/>
      <c r="JFV39" s="221"/>
      <c r="JFW39" s="221"/>
      <c r="JFX39" s="221"/>
      <c r="JFY39" s="221"/>
      <c r="JFZ39" s="221"/>
      <c r="JGA39" s="221"/>
      <c r="JGB39" s="221"/>
      <c r="JGC39" s="221"/>
      <c r="JGD39" s="221"/>
      <c r="JGE39" s="221"/>
      <c r="JGF39" s="221"/>
      <c r="JGG39" s="221"/>
      <c r="JGH39" s="221"/>
      <c r="JGI39" s="221"/>
      <c r="JGJ39" s="221"/>
      <c r="JGK39" s="221"/>
      <c r="JGL39" s="221"/>
      <c r="JGM39" s="221"/>
      <c r="JGN39" s="221"/>
      <c r="JGO39" s="221"/>
      <c r="JGP39" s="221"/>
      <c r="JGQ39" s="221"/>
      <c r="JGR39" s="221"/>
      <c r="JGS39" s="221"/>
      <c r="JGT39" s="221"/>
      <c r="JGU39" s="221"/>
      <c r="JGV39" s="221"/>
      <c r="JGW39" s="221"/>
      <c r="JGX39" s="221"/>
      <c r="JGY39" s="221"/>
      <c r="JGZ39" s="221"/>
      <c r="JHA39" s="221"/>
      <c r="JHB39" s="221"/>
      <c r="JHC39" s="221"/>
      <c r="JHD39" s="221"/>
      <c r="JHE39" s="221"/>
      <c r="JHF39" s="221"/>
      <c r="JHG39" s="221"/>
      <c r="JHH39" s="221"/>
      <c r="JHI39" s="221"/>
      <c r="JHJ39" s="221"/>
      <c r="JHK39" s="221"/>
      <c r="JHL39" s="221"/>
      <c r="JHM39" s="221"/>
      <c r="JHN39" s="221"/>
      <c r="JHO39" s="221"/>
      <c r="JHP39" s="221"/>
      <c r="JHQ39" s="221"/>
      <c r="JHR39" s="221"/>
      <c r="JHS39" s="221"/>
      <c r="JHT39" s="221"/>
      <c r="JHU39" s="221"/>
      <c r="JHV39" s="221"/>
      <c r="JHW39" s="221"/>
      <c r="JHX39" s="221"/>
      <c r="JHY39" s="221"/>
      <c r="JHZ39" s="221"/>
      <c r="JIA39" s="221"/>
      <c r="JIB39" s="221"/>
      <c r="JIC39" s="221"/>
      <c r="JID39" s="221"/>
      <c r="JIE39" s="221"/>
      <c r="JIF39" s="221"/>
      <c r="JIG39" s="221"/>
      <c r="JIH39" s="221"/>
      <c r="JII39" s="221"/>
      <c r="JIJ39" s="221"/>
      <c r="JIK39" s="221"/>
      <c r="JIL39" s="221"/>
      <c r="JIM39" s="221"/>
      <c r="JIN39" s="221"/>
      <c r="JIO39" s="221"/>
      <c r="JIP39" s="221"/>
      <c r="JIQ39" s="221"/>
      <c r="JIR39" s="221"/>
      <c r="JIS39" s="221"/>
      <c r="JIT39" s="221"/>
      <c r="JIU39" s="221"/>
      <c r="JIV39" s="221"/>
      <c r="JIW39" s="221"/>
      <c r="JIX39" s="221"/>
      <c r="JIY39" s="221"/>
      <c r="JIZ39" s="221"/>
      <c r="JJA39" s="221"/>
      <c r="JJB39" s="221"/>
      <c r="JJC39" s="221"/>
      <c r="JJD39" s="221"/>
      <c r="JJE39" s="221"/>
      <c r="JJF39" s="221"/>
      <c r="JJG39" s="221"/>
      <c r="JJH39" s="221"/>
      <c r="JJI39" s="221"/>
      <c r="JJJ39" s="221"/>
      <c r="JJK39" s="221"/>
      <c r="JJL39" s="221"/>
      <c r="JJM39" s="221"/>
      <c r="JJN39" s="221"/>
      <c r="JJO39" s="221"/>
      <c r="JJP39" s="221"/>
      <c r="JJQ39" s="221"/>
      <c r="JJR39" s="221"/>
      <c r="JJS39" s="221"/>
      <c r="JJT39" s="221"/>
      <c r="JJU39" s="221"/>
      <c r="JJV39" s="221"/>
      <c r="JJW39" s="221"/>
      <c r="JJX39" s="221"/>
      <c r="JJY39" s="221"/>
      <c r="JJZ39" s="221"/>
      <c r="JKA39" s="221"/>
      <c r="JKB39" s="221"/>
      <c r="JKC39" s="221"/>
      <c r="JKD39" s="221"/>
      <c r="JKE39" s="221"/>
      <c r="JKF39" s="221"/>
      <c r="JKG39" s="221"/>
      <c r="JKH39" s="221"/>
      <c r="JKI39" s="221"/>
      <c r="JKJ39" s="221"/>
      <c r="JKK39" s="221"/>
      <c r="JKL39" s="221"/>
      <c r="JKM39" s="221"/>
      <c r="JKN39" s="221"/>
      <c r="JKO39" s="221"/>
      <c r="JKP39" s="221"/>
      <c r="JKQ39" s="221"/>
      <c r="JKR39" s="221"/>
      <c r="JKS39" s="221"/>
      <c r="JKT39" s="221"/>
      <c r="JKU39" s="221"/>
      <c r="JKV39" s="221"/>
      <c r="JKW39" s="221"/>
      <c r="JKX39" s="221"/>
      <c r="JKY39" s="221"/>
      <c r="JKZ39" s="221"/>
      <c r="JLA39" s="221"/>
      <c r="JLB39" s="221"/>
      <c r="JLC39" s="221"/>
      <c r="JLD39" s="221"/>
      <c r="JLE39" s="221"/>
      <c r="JLF39" s="221"/>
      <c r="JLG39" s="221"/>
      <c r="JLH39" s="221"/>
      <c r="JLI39" s="221"/>
      <c r="JLJ39" s="221"/>
      <c r="JLK39" s="221"/>
      <c r="JLL39" s="221"/>
      <c r="JLM39" s="221"/>
      <c r="JLN39" s="221"/>
      <c r="JLO39" s="221"/>
      <c r="JLP39" s="221"/>
      <c r="JLQ39" s="221"/>
      <c r="JLR39" s="221"/>
      <c r="JLS39" s="221"/>
      <c r="JLT39" s="221"/>
      <c r="JLU39" s="221"/>
      <c r="JLV39" s="221"/>
      <c r="JLW39" s="221"/>
      <c r="JLX39" s="221"/>
      <c r="JLY39" s="221"/>
      <c r="JLZ39" s="221"/>
      <c r="JMA39" s="221"/>
      <c r="JMB39" s="221"/>
      <c r="JMC39" s="221"/>
      <c r="JMD39" s="221"/>
      <c r="JME39" s="221"/>
      <c r="JMF39" s="221"/>
      <c r="JMG39" s="221"/>
      <c r="JMH39" s="221"/>
      <c r="JMI39" s="221"/>
      <c r="JMJ39" s="221"/>
      <c r="JMK39" s="221"/>
      <c r="JML39" s="221"/>
      <c r="JMM39" s="221"/>
      <c r="JMN39" s="221"/>
      <c r="JMO39" s="221"/>
      <c r="JMP39" s="221"/>
      <c r="JMQ39" s="221"/>
      <c r="JMR39" s="221"/>
      <c r="JMS39" s="221"/>
      <c r="JMT39" s="221"/>
      <c r="JMU39" s="221"/>
      <c r="JMV39" s="221"/>
      <c r="JMW39" s="221"/>
      <c r="JMX39" s="221"/>
      <c r="JMY39" s="221"/>
      <c r="JMZ39" s="221"/>
      <c r="JNA39" s="221"/>
      <c r="JNB39" s="221"/>
      <c r="JNC39" s="221"/>
      <c r="JND39" s="221"/>
      <c r="JNE39" s="221"/>
      <c r="JNF39" s="221"/>
      <c r="JNG39" s="221"/>
      <c r="JNH39" s="221"/>
      <c r="JNI39" s="221"/>
      <c r="JNJ39" s="221"/>
      <c r="JNK39" s="221"/>
      <c r="JNL39" s="221"/>
      <c r="JNM39" s="221"/>
      <c r="JNN39" s="221"/>
      <c r="JNO39" s="221"/>
      <c r="JNP39" s="221"/>
      <c r="JNQ39" s="221"/>
      <c r="JNR39" s="221"/>
      <c r="JNS39" s="221"/>
      <c r="JNT39" s="221"/>
      <c r="JNU39" s="221"/>
      <c r="JNV39" s="221"/>
      <c r="JNW39" s="221"/>
      <c r="JNX39" s="221"/>
      <c r="JNY39" s="221"/>
      <c r="JNZ39" s="221"/>
      <c r="JOA39" s="221"/>
      <c r="JOB39" s="221"/>
      <c r="JOC39" s="221"/>
      <c r="JOD39" s="221"/>
      <c r="JOE39" s="221"/>
      <c r="JOF39" s="221"/>
      <c r="JOG39" s="221"/>
      <c r="JOH39" s="221"/>
      <c r="JOI39" s="221"/>
      <c r="JOJ39" s="221"/>
      <c r="JOK39" s="221"/>
      <c r="JOL39" s="221"/>
      <c r="JOM39" s="221"/>
      <c r="JON39" s="221"/>
      <c r="JOO39" s="221"/>
      <c r="JOP39" s="221"/>
      <c r="JOQ39" s="221"/>
      <c r="JOR39" s="221"/>
      <c r="JOS39" s="221"/>
      <c r="JOT39" s="221"/>
      <c r="JOU39" s="221"/>
      <c r="JOV39" s="221"/>
      <c r="JOW39" s="221"/>
      <c r="JOX39" s="221"/>
      <c r="JOY39" s="221"/>
      <c r="JOZ39" s="221"/>
      <c r="JPA39" s="221"/>
      <c r="JPB39" s="221"/>
      <c r="JPC39" s="221"/>
      <c r="JPD39" s="221"/>
      <c r="JPE39" s="221"/>
      <c r="JPF39" s="221"/>
      <c r="JPG39" s="221"/>
      <c r="JPH39" s="221"/>
      <c r="JPI39" s="221"/>
      <c r="JPJ39" s="221"/>
      <c r="JPK39" s="221"/>
      <c r="JPL39" s="221"/>
      <c r="JPM39" s="221"/>
      <c r="JPN39" s="221"/>
      <c r="JPO39" s="221"/>
      <c r="JPP39" s="221"/>
      <c r="JPQ39" s="221"/>
      <c r="JPR39" s="221"/>
      <c r="JPS39" s="221"/>
      <c r="JPT39" s="221"/>
      <c r="JPU39" s="221"/>
      <c r="JPV39" s="221"/>
      <c r="JPW39" s="221"/>
      <c r="JPX39" s="221"/>
      <c r="JPY39" s="221"/>
      <c r="JPZ39" s="221"/>
      <c r="JQA39" s="221"/>
      <c r="JQB39" s="221"/>
      <c r="JQC39" s="221"/>
      <c r="JQD39" s="221"/>
      <c r="JQE39" s="221"/>
      <c r="JQF39" s="221"/>
      <c r="JQG39" s="221"/>
      <c r="JQH39" s="221"/>
      <c r="JQI39" s="221"/>
      <c r="JQJ39" s="221"/>
      <c r="JQK39" s="221"/>
      <c r="JQL39" s="221"/>
      <c r="JQM39" s="221"/>
      <c r="JQN39" s="221"/>
      <c r="JQO39" s="221"/>
      <c r="JQP39" s="221"/>
      <c r="JQQ39" s="221"/>
      <c r="JQR39" s="221"/>
      <c r="JQS39" s="221"/>
      <c r="JQT39" s="221"/>
      <c r="JQU39" s="221"/>
      <c r="JQV39" s="221"/>
      <c r="JQW39" s="221"/>
      <c r="JQX39" s="221"/>
      <c r="JQY39" s="221"/>
      <c r="JQZ39" s="221"/>
      <c r="JRA39" s="221"/>
      <c r="JRB39" s="221"/>
      <c r="JRC39" s="221"/>
      <c r="JRD39" s="221"/>
      <c r="JRE39" s="221"/>
      <c r="JRF39" s="221"/>
      <c r="JRG39" s="221"/>
      <c r="JRH39" s="221"/>
      <c r="JRI39" s="221"/>
      <c r="JRJ39" s="221"/>
      <c r="JRK39" s="221"/>
      <c r="JRL39" s="221"/>
      <c r="JRM39" s="221"/>
      <c r="JRN39" s="221"/>
      <c r="JRO39" s="221"/>
      <c r="JRP39" s="221"/>
      <c r="JRQ39" s="221"/>
      <c r="JRR39" s="221"/>
      <c r="JRS39" s="221"/>
      <c r="JRT39" s="221"/>
      <c r="JRU39" s="221"/>
      <c r="JRV39" s="221"/>
      <c r="JRW39" s="221"/>
      <c r="JRX39" s="221"/>
      <c r="JRY39" s="221"/>
      <c r="JRZ39" s="221"/>
      <c r="JSA39" s="221"/>
      <c r="JSB39" s="221"/>
      <c r="JSC39" s="221"/>
      <c r="JSD39" s="221"/>
      <c r="JSE39" s="221"/>
      <c r="JSF39" s="221"/>
      <c r="JSG39" s="221"/>
      <c r="JSH39" s="221"/>
      <c r="JSI39" s="221"/>
      <c r="JSJ39" s="221"/>
      <c r="JSK39" s="221"/>
      <c r="JSL39" s="221"/>
      <c r="JSM39" s="221"/>
      <c r="JSN39" s="221"/>
      <c r="JSO39" s="221"/>
      <c r="JSP39" s="221"/>
      <c r="JSQ39" s="221"/>
      <c r="JSR39" s="221"/>
      <c r="JSS39" s="221"/>
      <c r="JST39" s="221"/>
      <c r="JSU39" s="221"/>
      <c r="JSV39" s="221"/>
      <c r="JSW39" s="221"/>
      <c r="JSX39" s="221"/>
      <c r="JSY39" s="221"/>
      <c r="JSZ39" s="221"/>
      <c r="JTA39" s="221"/>
      <c r="JTB39" s="221"/>
      <c r="JTC39" s="221"/>
      <c r="JTD39" s="221"/>
      <c r="JTE39" s="221"/>
      <c r="JTF39" s="221"/>
      <c r="JTG39" s="221"/>
      <c r="JTH39" s="221"/>
      <c r="JTI39" s="221"/>
      <c r="JTJ39" s="221"/>
      <c r="JTK39" s="221"/>
      <c r="JTL39" s="221"/>
      <c r="JTM39" s="221"/>
      <c r="JTN39" s="221"/>
      <c r="JTO39" s="221"/>
      <c r="JTP39" s="221"/>
      <c r="JTQ39" s="221"/>
      <c r="JTR39" s="221"/>
      <c r="JTS39" s="221"/>
      <c r="JTT39" s="221"/>
      <c r="JTU39" s="221"/>
      <c r="JTV39" s="221"/>
      <c r="JTW39" s="221"/>
      <c r="JTX39" s="221"/>
      <c r="JTY39" s="221"/>
      <c r="JTZ39" s="221"/>
      <c r="JUA39" s="221"/>
      <c r="JUB39" s="221"/>
      <c r="JUC39" s="221"/>
      <c r="JUD39" s="221"/>
      <c r="JUE39" s="221"/>
      <c r="JUF39" s="221"/>
      <c r="JUG39" s="221"/>
      <c r="JUH39" s="221"/>
      <c r="JUI39" s="221"/>
      <c r="JUJ39" s="221"/>
      <c r="JUK39" s="221"/>
      <c r="JUL39" s="221"/>
      <c r="JUM39" s="221"/>
      <c r="JUN39" s="221"/>
      <c r="JUO39" s="221"/>
      <c r="JUP39" s="221"/>
      <c r="JUQ39" s="221"/>
      <c r="JUR39" s="221"/>
      <c r="JUS39" s="221"/>
      <c r="JUT39" s="221"/>
      <c r="JUU39" s="221"/>
      <c r="JUV39" s="221"/>
      <c r="JUW39" s="221"/>
      <c r="JUX39" s="221"/>
      <c r="JUY39" s="221"/>
      <c r="JUZ39" s="221"/>
      <c r="JVA39" s="221"/>
      <c r="JVB39" s="221"/>
      <c r="JVC39" s="221"/>
      <c r="JVD39" s="221"/>
      <c r="JVE39" s="221"/>
      <c r="JVF39" s="221"/>
      <c r="JVG39" s="221"/>
      <c r="JVH39" s="221"/>
      <c r="JVI39" s="221"/>
      <c r="JVJ39" s="221"/>
      <c r="JVK39" s="221"/>
      <c r="JVL39" s="221"/>
      <c r="JVM39" s="221"/>
      <c r="JVN39" s="221"/>
      <c r="JVO39" s="221"/>
      <c r="JVP39" s="221"/>
      <c r="JVQ39" s="221"/>
      <c r="JVR39" s="221"/>
      <c r="JVS39" s="221"/>
      <c r="JVT39" s="221"/>
      <c r="JVU39" s="221"/>
      <c r="JVV39" s="221"/>
      <c r="JVW39" s="221"/>
      <c r="JVX39" s="221"/>
      <c r="JVY39" s="221"/>
      <c r="JVZ39" s="221"/>
      <c r="JWA39" s="221"/>
      <c r="JWB39" s="221"/>
      <c r="JWC39" s="221"/>
      <c r="JWD39" s="221"/>
      <c r="JWE39" s="221"/>
      <c r="JWF39" s="221"/>
      <c r="JWG39" s="221"/>
      <c r="JWH39" s="221"/>
      <c r="JWI39" s="221"/>
      <c r="JWJ39" s="221"/>
      <c r="JWK39" s="221"/>
      <c r="JWL39" s="221"/>
      <c r="JWM39" s="221"/>
      <c r="JWN39" s="221"/>
      <c r="JWO39" s="221"/>
      <c r="JWP39" s="221"/>
      <c r="JWQ39" s="221"/>
      <c r="JWR39" s="221"/>
      <c r="JWS39" s="221"/>
      <c r="JWT39" s="221"/>
      <c r="JWU39" s="221"/>
      <c r="JWV39" s="221"/>
      <c r="JWW39" s="221"/>
      <c r="JWX39" s="221"/>
      <c r="JWY39" s="221"/>
      <c r="JWZ39" s="221"/>
      <c r="JXA39" s="221"/>
      <c r="JXB39" s="221"/>
      <c r="JXC39" s="221"/>
      <c r="JXD39" s="221"/>
      <c r="JXE39" s="221"/>
      <c r="JXF39" s="221"/>
      <c r="JXG39" s="221"/>
      <c r="JXH39" s="221"/>
      <c r="JXI39" s="221"/>
      <c r="JXJ39" s="221"/>
      <c r="JXK39" s="221"/>
      <c r="JXL39" s="221"/>
      <c r="JXM39" s="221"/>
      <c r="JXN39" s="221"/>
      <c r="JXO39" s="221"/>
      <c r="JXP39" s="221"/>
      <c r="JXQ39" s="221"/>
      <c r="JXR39" s="221"/>
      <c r="JXS39" s="221"/>
      <c r="JXT39" s="221"/>
      <c r="JXU39" s="221"/>
      <c r="JXV39" s="221"/>
      <c r="JXW39" s="221"/>
      <c r="JXX39" s="221"/>
      <c r="JXY39" s="221"/>
      <c r="JXZ39" s="221"/>
      <c r="JYA39" s="221"/>
      <c r="JYB39" s="221"/>
      <c r="JYC39" s="221"/>
      <c r="JYD39" s="221"/>
      <c r="JYE39" s="221"/>
      <c r="JYF39" s="221"/>
      <c r="JYG39" s="221"/>
      <c r="JYH39" s="221"/>
      <c r="JYI39" s="221"/>
      <c r="JYJ39" s="221"/>
      <c r="JYK39" s="221"/>
      <c r="JYL39" s="221"/>
      <c r="JYM39" s="221"/>
      <c r="JYN39" s="221"/>
      <c r="JYO39" s="221"/>
      <c r="JYP39" s="221"/>
      <c r="JYQ39" s="221"/>
      <c r="JYR39" s="221"/>
      <c r="JYS39" s="221"/>
      <c r="JYT39" s="221"/>
      <c r="JYU39" s="221"/>
      <c r="JYV39" s="221"/>
      <c r="JYW39" s="221"/>
      <c r="JYX39" s="221"/>
      <c r="JYY39" s="221"/>
      <c r="JYZ39" s="221"/>
      <c r="JZA39" s="221"/>
      <c r="JZB39" s="221"/>
      <c r="JZC39" s="221"/>
      <c r="JZD39" s="221"/>
      <c r="JZE39" s="221"/>
      <c r="JZF39" s="221"/>
      <c r="JZG39" s="221"/>
      <c r="JZH39" s="221"/>
      <c r="JZI39" s="221"/>
      <c r="JZJ39" s="221"/>
      <c r="JZK39" s="221"/>
      <c r="JZL39" s="221"/>
      <c r="JZM39" s="221"/>
      <c r="JZN39" s="221"/>
      <c r="JZO39" s="221"/>
      <c r="JZP39" s="221"/>
      <c r="JZQ39" s="221"/>
      <c r="JZR39" s="221"/>
      <c r="JZS39" s="221"/>
      <c r="JZT39" s="221"/>
      <c r="JZU39" s="221"/>
      <c r="JZV39" s="221"/>
      <c r="JZW39" s="221"/>
      <c r="JZX39" s="221"/>
      <c r="JZY39" s="221"/>
      <c r="JZZ39" s="221"/>
      <c r="KAA39" s="221"/>
      <c r="KAB39" s="221"/>
      <c r="KAC39" s="221"/>
      <c r="KAD39" s="221"/>
      <c r="KAE39" s="221"/>
      <c r="KAF39" s="221"/>
      <c r="KAG39" s="221"/>
      <c r="KAH39" s="221"/>
      <c r="KAI39" s="221"/>
      <c r="KAJ39" s="221"/>
      <c r="KAK39" s="221"/>
      <c r="KAL39" s="221"/>
      <c r="KAM39" s="221"/>
      <c r="KAN39" s="221"/>
      <c r="KAO39" s="221"/>
      <c r="KAP39" s="221"/>
      <c r="KAQ39" s="221"/>
      <c r="KAR39" s="221"/>
      <c r="KAS39" s="221"/>
      <c r="KAT39" s="221"/>
      <c r="KAU39" s="221"/>
      <c r="KAV39" s="221"/>
      <c r="KAW39" s="221"/>
      <c r="KAX39" s="221"/>
      <c r="KAY39" s="221"/>
      <c r="KAZ39" s="221"/>
      <c r="KBA39" s="221"/>
      <c r="KBB39" s="221"/>
      <c r="KBC39" s="221"/>
      <c r="KBD39" s="221"/>
      <c r="KBE39" s="221"/>
      <c r="KBF39" s="221"/>
      <c r="KBG39" s="221"/>
      <c r="KBH39" s="221"/>
      <c r="KBI39" s="221"/>
      <c r="KBJ39" s="221"/>
      <c r="KBK39" s="221"/>
      <c r="KBL39" s="221"/>
      <c r="KBM39" s="221"/>
      <c r="KBN39" s="221"/>
      <c r="KBO39" s="221"/>
      <c r="KBP39" s="221"/>
      <c r="KBQ39" s="221"/>
      <c r="KBR39" s="221"/>
      <c r="KBS39" s="221"/>
      <c r="KBT39" s="221"/>
      <c r="KBU39" s="221"/>
      <c r="KBV39" s="221"/>
      <c r="KBW39" s="221"/>
      <c r="KBX39" s="221"/>
      <c r="KBY39" s="221"/>
      <c r="KBZ39" s="221"/>
      <c r="KCA39" s="221"/>
      <c r="KCB39" s="221"/>
      <c r="KCC39" s="221"/>
      <c r="KCD39" s="221"/>
      <c r="KCE39" s="221"/>
      <c r="KCF39" s="221"/>
      <c r="KCG39" s="221"/>
      <c r="KCH39" s="221"/>
      <c r="KCI39" s="221"/>
      <c r="KCJ39" s="221"/>
      <c r="KCK39" s="221"/>
      <c r="KCL39" s="221"/>
      <c r="KCM39" s="221"/>
      <c r="KCN39" s="221"/>
      <c r="KCO39" s="221"/>
      <c r="KCP39" s="221"/>
      <c r="KCQ39" s="221"/>
      <c r="KCR39" s="221"/>
      <c r="KCS39" s="221"/>
      <c r="KCT39" s="221"/>
      <c r="KCU39" s="221"/>
      <c r="KCV39" s="221"/>
      <c r="KCW39" s="221"/>
      <c r="KCX39" s="221"/>
      <c r="KCY39" s="221"/>
      <c r="KCZ39" s="221"/>
      <c r="KDA39" s="221"/>
      <c r="KDB39" s="221"/>
      <c r="KDC39" s="221"/>
      <c r="KDD39" s="221"/>
      <c r="KDE39" s="221"/>
      <c r="KDF39" s="221"/>
      <c r="KDG39" s="221"/>
      <c r="KDH39" s="221"/>
      <c r="KDI39" s="221"/>
      <c r="KDJ39" s="221"/>
      <c r="KDK39" s="221"/>
      <c r="KDL39" s="221"/>
      <c r="KDM39" s="221"/>
      <c r="KDN39" s="221"/>
      <c r="KDO39" s="221"/>
      <c r="KDP39" s="221"/>
      <c r="KDQ39" s="221"/>
      <c r="KDR39" s="221"/>
      <c r="KDS39" s="221"/>
      <c r="KDT39" s="221"/>
      <c r="KDU39" s="221"/>
      <c r="KDV39" s="221"/>
      <c r="KDW39" s="221"/>
      <c r="KDX39" s="221"/>
      <c r="KDY39" s="221"/>
      <c r="KDZ39" s="221"/>
      <c r="KEA39" s="221"/>
      <c r="KEB39" s="221"/>
      <c r="KEC39" s="221"/>
      <c r="KED39" s="221"/>
      <c r="KEE39" s="221"/>
      <c r="KEF39" s="221"/>
      <c r="KEG39" s="221"/>
      <c r="KEH39" s="221"/>
      <c r="KEI39" s="221"/>
      <c r="KEJ39" s="221"/>
      <c r="KEK39" s="221"/>
      <c r="KEL39" s="221"/>
      <c r="KEM39" s="221"/>
      <c r="KEN39" s="221"/>
      <c r="KEO39" s="221"/>
      <c r="KEP39" s="221"/>
      <c r="KEQ39" s="221"/>
      <c r="KER39" s="221"/>
      <c r="KES39" s="221"/>
      <c r="KET39" s="221"/>
      <c r="KEU39" s="221"/>
      <c r="KEV39" s="221"/>
      <c r="KEW39" s="221"/>
      <c r="KEX39" s="221"/>
      <c r="KEY39" s="221"/>
      <c r="KEZ39" s="221"/>
      <c r="KFA39" s="221"/>
      <c r="KFB39" s="221"/>
      <c r="KFC39" s="221"/>
      <c r="KFD39" s="221"/>
      <c r="KFE39" s="221"/>
      <c r="KFF39" s="221"/>
      <c r="KFG39" s="221"/>
      <c r="KFH39" s="221"/>
      <c r="KFI39" s="221"/>
      <c r="KFJ39" s="221"/>
      <c r="KFK39" s="221"/>
      <c r="KFL39" s="221"/>
      <c r="KFM39" s="221"/>
      <c r="KFN39" s="221"/>
      <c r="KFO39" s="221"/>
      <c r="KFP39" s="221"/>
      <c r="KFQ39" s="221"/>
      <c r="KFR39" s="221"/>
      <c r="KFS39" s="221"/>
      <c r="KFT39" s="221"/>
      <c r="KFU39" s="221"/>
      <c r="KFV39" s="221"/>
      <c r="KFW39" s="221"/>
      <c r="KFX39" s="221"/>
      <c r="KFY39" s="221"/>
      <c r="KFZ39" s="221"/>
      <c r="KGA39" s="221"/>
      <c r="KGB39" s="221"/>
      <c r="KGC39" s="221"/>
      <c r="KGD39" s="221"/>
      <c r="KGE39" s="221"/>
      <c r="KGF39" s="221"/>
      <c r="KGG39" s="221"/>
      <c r="KGH39" s="221"/>
      <c r="KGI39" s="221"/>
      <c r="KGJ39" s="221"/>
      <c r="KGK39" s="221"/>
      <c r="KGL39" s="221"/>
      <c r="KGM39" s="221"/>
      <c r="KGN39" s="221"/>
      <c r="KGO39" s="221"/>
      <c r="KGP39" s="221"/>
      <c r="KGQ39" s="221"/>
      <c r="KGR39" s="221"/>
      <c r="KGS39" s="221"/>
      <c r="KGT39" s="221"/>
      <c r="KGU39" s="221"/>
      <c r="KGV39" s="221"/>
      <c r="KGW39" s="221"/>
      <c r="KGX39" s="221"/>
      <c r="KGY39" s="221"/>
      <c r="KGZ39" s="221"/>
      <c r="KHA39" s="221"/>
      <c r="KHB39" s="221"/>
      <c r="KHC39" s="221"/>
      <c r="KHD39" s="221"/>
      <c r="KHE39" s="221"/>
      <c r="KHF39" s="221"/>
      <c r="KHG39" s="221"/>
      <c r="KHH39" s="221"/>
      <c r="KHI39" s="221"/>
      <c r="KHJ39" s="221"/>
      <c r="KHK39" s="221"/>
      <c r="KHL39" s="221"/>
      <c r="KHM39" s="221"/>
      <c r="KHN39" s="221"/>
      <c r="KHO39" s="221"/>
      <c r="KHP39" s="221"/>
      <c r="KHQ39" s="221"/>
      <c r="KHR39" s="221"/>
      <c r="KHS39" s="221"/>
      <c r="KHT39" s="221"/>
      <c r="KHU39" s="221"/>
      <c r="KHV39" s="221"/>
      <c r="KHW39" s="221"/>
      <c r="KHX39" s="221"/>
      <c r="KHY39" s="221"/>
      <c r="KHZ39" s="221"/>
      <c r="KIA39" s="221"/>
      <c r="KIB39" s="221"/>
      <c r="KIC39" s="221"/>
      <c r="KID39" s="221"/>
      <c r="KIE39" s="221"/>
      <c r="KIF39" s="221"/>
      <c r="KIG39" s="221"/>
      <c r="KIH39" s="221"/>
      <c r="KII39" s="221"/>
      <c r="KIJ39" s="221"/>
      <c r="KIK39" s="221"/>
      <c r="KIL39" s="221"/>
      <c r="KIM39" s="221"/>
      <c r="KIN39" s="221"/>
      <c r="KIO39" s="221"/>
      <c r="KIP39" s="221"/>
      <c r="KIQ39" s="221"/>
      <c r="KIR39" s="221"/>
      <c r="KIS39" s="221"/>
      <c r="KIT39" s="221"/>
      <c r="KIU39" s="221"/>
      <c r="KIV39" s="221"/>
      <c r="KIW39" s="221"/>
      <c r="KIX39" s="221"/>
      <c r="KIY39" s="221"/>
      <c r="KIZ39" s="221"/>
      <c r="KJA39" s="221"/>
      <c r="KJB39" s="221"/>
      <c r="KJC39" s="221"/>
      <c r="KJD39" s="221"/>
      <c r="KJE39" s="221"/>
      <c r="KJF39" s="221"/>
      <c r="KJG39" s="221"/>
      <c r="KJH39" s="221"/>
      <c r="KJI39" s="221"/>
      <c r="KJJ39" s="221"/>
      <c r="KJK39" s="221"/>
      <c r="KJL39" s="221"/>
      <c r="KJM39" s="221"/>
      <c r="KJN39" s="221"/>
      <c r="KJO39" s="221"/>
      <c r="KJP39" s="221"/>
      <c r="KJQ39" s="221"/>
      <c r="KJR39" s="221"/>
      <c r="KJS39" s="221"/>
      <c r="KJT39" s="221"/>
      <c r="KJU39" s="221"/>
      <c r="KJV39" s="221"/>
      <c r="KJW39" s="221"/>
      <c r="KJX39" s="221"/>
      <c r="KJY39" s="221"/>
      <c r="KJZ39" s="221"/>
      <c r="KKA39" s="221"/>
      <c r="KKB39" s="221"/>
      <c r="KKC39" s="221"/>
      <c r="KKD39" s="221"/>
      <c r="KKE39" s="221"/>
      <c r="KKF39" s="221"/>
      <c r="KKG39" s="221"/>
      <c r="KKH39" s="221"/>
      <c r="KKI39" s="221"/>
      <c r="KKJ39" s="221"/>
      <c r="KKK39" s="221"/>
      <c r="KKL39" s="221"/>
      <c r="KKM39" s="221"/>
      <c r="KKN39" s="221"/>
      <c r="KKO39" s="221"/>
      <c r="KKP39" s="221"/>
      <c r="KKQ39" s="221"/>
      <c r="KKR39" s="221"/>
      <c r="KKS39" s="221"/>
      <c r="KKT39" s="221"/>
      <c r="KKU39" s="221"/>
      <c r="KKV39" s="221"/>
      <c r="KKW39" s="221"/>
      <c r="KKX39" s="221"/>
      <c r="KKY39" s="221"/>
      <c r="KKZ39" s="221"/>
      <c r="KLA39" s="221"/>
      <c r="KLB39" s="221"/>
      <c r="KLC39" s="221"/>
      <c r="KLD39" s="221"/>
      <c r="KLE39" s="221"/>
      <c r="KLF39" s="221"/>
      <c r="KLG39" s="221"/>
      <c r="KLH39" s="221"/>
      <c r="KLI39" s="221"/>
      <c r="KLJ39" s="221"/>
      <c r="KLK39" s="221"/>
      <c r="KLL39" s="221"/>
      <c r="KLM39" s="221"/>
      <c r="KLN39" s="221"/>
      <c r="KLO39" s="221"/>
      <c r="KLP39" s="221"/>
      <c r="KLQ39" s="221"/>
      <c r="KLR39" s="221"/>
      <c r="KLS39" s="221"/>
      <c r="KLT39" s="221"/>
      <c r="KLU39" s="221"/>
      <c r="KLV39" s="221"/>
      <c r="KLW39" s="221"/>
      <c r="KLX39" s="221"/>
      <c r="KLY39" s="221"/>
      <c r="KLZ39" s="221"/>
      <c r="KMA39" s="221"/>
      <c r="KMB39" s="221"/>
      <c r="KMC39" s="221"/>
      <c r="KMD39" s="221"/>
      <c r="KME39" s="221"/>
      <c r="KMF39" s="221"/>
      <c r="KMG39" s="221"/>
      <c r="KMH39" s="221"/>
      <c r="KMI39" s="221"/>
      <c r="KMJ39" s="221"/>
      <c r="KMK39" s="221"/>
      <c r="KML39" s="221"/>
      <c r="KMM39" s="221"/>
      <c r="KMN39" s="221"/>
      <c r="KMO39" s="221"/>
      <c r="KMP39" s="221"/>
      <c r="KMQ39" s="221"/>
      <c r="KMR39" s="221"/>
      <c r="KMS39" s="221"/>
      <c r="KMT39" s="221"/>
      <c r="KMU39" s="221"/>
      <c r="KMV39" s="221"/>
      <c r="KMW39" s="221"/>
      <c r="KMX39" s="221"/>
      <c r="KMY39" s="221"/>
      <c r="KMZ39" s="221"/>
      <c r="KNA39" s="221"/>
      <c r="KNB39" s="221"/>
      <c r="KNC39" s="221"/>
      <c r="KND39" s="221"/>
      <c r="KNE39" s="221"/>
      <c r="KNF39" s="221"/>
      <c r="KNG39" s="221"/>
      <c r="KNH39" s="221"/>
      <c r="KNI39" s="221"/>
      <c r="KNJ39" s="221"/>
      <c r="KNK39" s="221"/>
      <c r="KNL39" s="221"/>
      <c r="KNM39" s="221"/>
      <c r="KNN39" s="221"/>
      <c r="KNO39" s="221"/>
      <c r="KNP39" s="221"/>
      <c r="KNQ39" s="221"/>
      <c r="KNR39" s="221"/>
      <c r="KNS39" s="221"/>
      <c r="KNT39" s="221"/>
      <c r="KNU39" s="221"/>
      <c r="KNV39" s="221"/>
      <c r="KNW39" s="221"/>
      <c r="KNX39" s="221"/>
      <c r="KNY39" s="221"/>
      <c r="KNZ39" s="221"/>
      <c r="KOA39" s="221"/>
      <c r="KOB39" s="221"/>
      <c r="KOC39" s="221"/>
      <c r="KOD39" s="221"/>
      <c r="KOE39" s="221"/>
      <c r="KOF39" s="221"/>
      <c r="KOG39" s="221"/>
      <c r="KOH39" s="221"/>
      <c r="KOI39" s="221"/>
      <c r="KOJ39" s="221"/>
      <c r="KOK39" s="221"/>
      <c r="KOL39" s="221"/>
      <c r="KOM39" s="221"/>
      <c r="KON39" s="221"/>
      <c r="KOO39" s="221"/>
      <c r="KOP39" s="221"/>
      <c r="KOQ39" s="221"/>
      <c r="KOR39" s="221"/>
      <c r="KOS39" s="221"/>
      <c r="KOT39" s="221"/>
      <c r="KOU39" s="221"/>
      <c r="KOV39" s="221"/>
      <c r="KOW39" s="221"/>
      <c r="KOX39" s="221"/>
      <c r="KOY39" s="221"/>
      <c r="KOZ39" s="221"/>
      <c r="KPA39" s="221"/>
      <c r="KPB39" s="221"/>
      <c r="KPC39" s="221"/>
      <c r="KPD39" s="221"/>
      <c r="KPE39" s="221"/>
      <c r="KPF39" s="221"/>
      <c r="KPG39" s="221"/>
      <c r="KPH39" s="221"/>
      <c r="KPI39" s="221"/>
      <c r="KPJ39" s="221"/>
      <c r="KPK39" s="221"/>
      <c r="KPL39" s="221"/>
      <c r="KPM39" s="221"/>
      <c r="KPN39" s="221"/>
      <c r="KPO39" s="221"/>
      <c r="KPP39" s="221"/>
      <c r="KPQ39" s="221"/>
      <c r="KPR39" s="221"/>
      <c r="KPS39" s="221"/>
      <c r="KPT39" s="221"/>
      <c r="KPU39" s="221"/>
      <c r="KPV39" s="221"/>
      <c r="KPW39" s="221"/>
      <c r="KPX39" s="221"/>
      <c r="KPY39" s="221"/>
      <c r="KPZ39" s="221"/>
      <c r="KQA39" s="221"/>
      <c r="KQB39" s="221"/>
      <c r="KQC39" s="221"/>
      <c r="KQD39" s="221"/>
      <c r="KQE39" s="221"/>
      <c r="KQF39" s="221"/>
      <c r="KQG39" s="221"/>
      <c r="KQH39" s="221"/>
      <c r="KQI39" s="221"/>
      <c r="KQJ39" s="221"/>
      <c r="KQK39" s="221"/>
      <c r="KQL39" s="221"/>
      <c r="KQM39" s="221"/>
      <c r="KQN39" s="221"/>
      <c r="KQO39" s="221"/>
      <c r="KQP39" s="221"/>
      <c r="KQQ39" s="221"/>
      <c r="KQR39" s="221"/>
      <c r="KQS39" s="221"/>
      <c r="KQT39" s="221"/>
      <c r="KQU39" s="221"/>
      <c r="KQV39" s="221"/>
      <c r="KQW39" s="221"/>
      <c r="KQX39" s="221"/>
      <c r="KQY39" s="221"/>
      <c r="KQZ39" s="221"/>
      <c r="KRA39" s="221"/>
      <c r="KRB39" s="221"/>
      <c r="KRC39" s="221"/>
      <c r="KRD39" s="221"/>
      <c r="KRE39" s="221"/>
      <c r="KRF39" s="221"/>
      <c r="KRG39" s="221"/>
      <c r="KRH39" s="221"/>
      <c r="KRI39" s="221"/>
      <c r="KRJ39" s="221"/>
      <c r="KRK39" s="221"/>
      <c r="KRL39" s="221"/>
      <c r="KRM39" s="221"/>
      <c r="KRN39" s="221"/>
      <c r="KRO39" s="221"/>
      <c r="KRP39" s="221"/>
      <c r="KRQ39" s="221"/>
      <c r="KRR39" s="221"/>
      <c r="KRS39" s="221"/>
      <c r="KRT39" s="221"/>
      <c r="KRU39" s="221"/>
      <c r="KRV39" s="221"/>
      <c r="KRW39" s="221"/>
      <c r="KRX39" s="221"/>
      <c r="KRY39" s="221"/>
      <c r="KRZ39" s="221"/>
      <c r="KSA39" s="221"/>
      <c r="KSB39" s="221"/>
      <c r="KSC39" s="221"/>
      <c r="KSD39" s="221"/>
      <c r="KSE39" s="221"/>
      <c r="KSF39" s="221"/>
      <c r="KSG39" s="221"/>
      <c r="KSH39" s="221"/>
      <c r="KSI39" s="221"/>
      <c r="KSJ39" s="221"/>
      <c r="KSK39" s="221"/>
      <c r="KSL39" s="221"/>
      <c r="KSM39" s="221"/>
      <c r="KSN39" s="221"/>
      <c r="KSO39" s="221"/>
      <c r="KSP39" s="221"/>
      <c r="KSQ39" s="221"/>
      <c r="KSR39" s="221"/>
      <c r="KSS39" s="221"/>
      <c r="KST39" s="221"/>
      <c r="KSU39" s="221"/>
      <c r="KSV39" s="221"/>
      <c r="KSW39" s="221"/>
      <c r="KSX39" s="221"/>
      <c r="KSY39" s="221"/>
      <c r="KSZ39" s="221"/>
      <c r="KTA39" s="221"/>
      <c r="KTB39" s="221"/>
      <c r="KTC39" s="221"/>
      <c r="KTD39" s="221"/>
      <c r="KTE39" s="221"/>
      <c r="KTF39" s="221"/>
      <c r="KTG39" s="221"/>
      <c r="KTH39" s="221"/>
      <c r="KTI39" s="221"/>
      <c r="KTJ39" s="221"/>
      <c r="KTK39" s="221"/>
      <c r="KTL39" s="221"/>
      <c r="KTM39" s="221"/>
      <c r="KTN39" s="221"/>
      <c r="KTO39" s="221"/>
      <c r="KTP39" s="221"/>
      <c r="KTQ39" s="221"/>
      <c r="KTR39" s="221"/>
      <c r="KTS39" s="221"/>
      <c r="KTT39" s="221"/>
      <c r="KTU39" s="221"/>
      <c r="KTV39" s="221"/>
      <c r="KTW39" s="221"/>
      <c r="KTX39" s="221"/>
      <c r="KTY39" s="221"/>
      <c r="KTZ39" s="221"/>
      <c r="KUA39" s="221"/>
      <c r="KUB39" s="221"/>
      <c r="KUC39" s="221"/>
      <c r="KUD39" s="221"/>
      <c r="KUE39" s="221"/>
      <c r="KUF39" s="221"/>
      <c r="KUG39" s="221"/>
      <c r="KUH39" s="221"/>
      <c r="KUI39" s="221"/>
      <c r="KUJ39" s="221"/>
      <c r="KUK39" s="221"/>
      <c r="KUL39" s="221"/>
      <c r="KUM39" s="221"/>
      <c r="KUN39" s="221"/>
      <c r="KUO39" s="221"/>
      <c r="KUP39" s="221"/>
      <c r="KUQ39" s="221"/>
      <c r="KUR39" s="221"/>
      <c r="KUS39" s="221"/>
      <c r="KUT39" s="221"/>
      <c r="KUU39" s="221"/>
      <c r="KUV39" s="221"/>
      <c r="KUW39" s="221"/>
      <c r="KUX39" s="221"/>
      <c r="KUY39" s="221"/>
      <c r="KUZ39" s="221"/>
      <c r="KVA39" s="221"/>
      <c r="KVB39" s="221"/>
      <c r="KVC39" s="221"/>
      <c r="KVD39" s="221"/>
      <c r="KVE39" s="221"/>
      <c r="KVF39" s="221"/>
      <c r="KVG39" s="221"/>
      <c r="KVH39" s="221"/>
      <c r="KVI39" s="221"/>
      <c r="KVJ39" s="221"/>
      <c r="KVK39" s="221"/>
      <c r="KVL39" s="221"/>
      <c r="KVM39" s="221"/>
      <c r="KVN39" s="221"/>
      <c r="KVO39" s="221"/>
      <c r="KVP39" s="221"/>
      <c r="KVQ39" s="221"/>
      <c r="KVR39" s="221"/>
      <c r="KVS39" s="221"/>
      <c r="KVT39" s="221"/>
      <c r="KVU39" s="221"/>
      <c r="KVV39" s="221"/>
      <c r="KVW39" s="221"/>
      <c r="KVX39" s="221"/>
      <c r="KVY39" s="221"/>
      <c r="KVZ39" s="221"/>
      <c r="KWA39" s="221"/>
      <c r="KWB39" s="221"/>
      <c r="KWC39" s="221"/>
      <c r="KWD39" s="221"/>
      <c r="KWE39" s="221"/>
      <c r="KWF39" s="221"/>
      <c r="KWG39" s="221"/>
      <c r="KWH39" s="221"/>
      <c r="KWI39" s="221"/>
      <c r="KWJ39" s="221"/>
      <c r="KWK39" s="221"/>
      <c r="KWL39" s="221"/>
      <c r="KWM39" s="221"/>
      <c r="KWN39" s="221"/>
      <c r="KWO39" s="221"/>
      <c r="KWP39" s="221"/>
      <c r="KWQ39" s="221"/>
      <c r="KWR39" s="221"/>
      <c r="KWS39" s="221"/>
      <c r="KWT39" s="221"/>
      <c r="KWU39" s="221"/>
      <c r="KWV39" s="221"/>
      <c r="KWW39" s="221"/>
      <c r="KWX39" s="221"/>
      <c r="KWY39" s="221"/>
      <c r="KWZ39" s="221"/>
      <c r="KXA39" s="221"/>
      <c r="KXB39" s="221"/>
      <c r="KXC39" s="221"/>
      <c r="KXD39" s="221"/>
      <c r="KXE39" s="221"/>
      <c r="KXF39" s="221"/>
      <c r="KXG39" s="221"/>
      <c r="KXH39" s="221"/>
      <c r="KXI39" s="221"/>
      <c r="KXJ39" s="221"/>
      <c r="KXK39" s="221"/>
      <c r="KXL39" s="221"/>
      <c r="KXM39" s="221"/>
      <c r="KXN39" s="221"/>
      <c r="KXO39" s="221"/>
      <c r="KXP39" s="221"/>
      <c r="KXQ39" s="221"/>
      <c r="KXR39" s="221"/>
      <c r="KXS39" s="221"/>
      <c r="KXT39" s="221"/>
      <c r="KXU39" s="221"/>
      <c r="KXV39" s="221"/>
      <c r="KXW39" s="221"/>
      <c r="KXX39" s="221"/>
      <c r="KXY39" s="221"/>
      <c r="KXZ39" s="221"/>
      <c r="KYA39" s="221"/>
      <c r="KYB39" s="221"/>
      <c r="KYC39" s="221"/>
      <c r="KYD39" s="221"/>
      <c r="KYE39" s="221"/>
      <c r="KYF39" s="221"/>
      <c r="KYG39" s="221"/>
      <c r="KYH39" s="221"/>
      <c r="KYI39" s="221"/>
      <c r="KYJ39" s="221"/>
      <c r="KYK39" s="221"/>
      <c r="KYL39" s="221"/>
      <c r="KYM39" s="221"/>
      <c r="KYN39" s="221"/>
      <c r="KYO39" s="221"/>
      <c r="KYP39" s="221"/>
      <c r="KYQ39" s="221"/>
      <c r="KYR39" s="221"/>
      <c r="KYS39" s="221"/>
      <c r="KYT39" s="221"/>
      <c r="KYU39" s="221"/>
      <c r="KYV39" s="221"/>
      <c r="KYW39" s="221"/>
      <c r="KYX39" s="221"/>
      <c r="KYY39" s="221"/>
      <c r="KYZ39" s="221"/>
      <c r="KZA39" s="221"/>
      <c r="KZB39" s="221"/>
      <c r="KZC39" s="221"/>
      <c r="KZD39" s="221"/>
      <c r="KZE39" s="221"/>
      <c r="KZF39" s="221"/>
      <c r="KZG39" s="221"/>
      <c r="KZH39" s="221"/>
      <c r="KZI39" s="221"/>
      <c r="KZJ39" s="221"/>
      <c r="KZK39" s="221"/>
      <c r="KZL39" s="221"/>
      <c r="KZM39" s="221"/>
      <c r="KZN39" s="221"/>
      <c r="KZO39" s="221"/>
      <c r="KZP39" s="221"/>
      <c r="KZQ39" s="221"/>
      <c r="KZR39" s="221"/>
      <c r="KZS39" s="221"/>
      <c r="KZT39" s="221"/>
      <c r="KZU39" s="221"/>
      <c r="KZV39" s="221"/>
      <c r="KZW39" s="221"/>
      <c r="KZX39" s="221"/>
      <c r="KZY39" s="221"/>
      <c r="KZZ39" s="221"/>
      <c r="LAA39" s="221"/>
      <c r="LAB39" s="221"/>
      <c r="LAC39" s="221"/>
      <c r="LAD39" s="221"/>
      <c r="LAE39" s="221"/>
      <c r="LAF39" s="221"/>
      <c r="LAG39" s="221"/>
      <c r="LAH39" s="221"/>
      <c r="LAI39" s="221"/>
      <c r="LAJ39" s="221"/>
      <c r="LAK39" s="221"/>
      <c r="LAL39" s="221"/>
      <c r="LAM39" s="221"/>
      <c r="LAN39" s="221"/>
      <c r="LAO39" s="221"/>
      <c r="LAP39" s="221"/>
      <c r="LAQ39" s="221"/>
      <c r="LAR39" s="221"/>
      <c r="LAS39" s="221"/>
      <c r="LAT39" s="221"/>
      <c r="LAU39" s="221"/>
      <c r="LAV39" s="221"/>
      <c r="LAW39" s="221"/>
      <c r="LAX39" s="221"/>
      <c r="LAY39" s="221"/>
      <c r="LAZ39" s="221"/>
      <c r="LBA39" s="221"/>
      <c r="LBB39" s="221"/>
      <c r="LBC39" s="221"/>
      <c r="LBD39" s="221"/>
      <c r="LBE39" s="221"/>
      <c r="LBF39" s="221"/>
      <c r="LBG39" s="221"/>
      <c r="LBH39" s="221"/>
      <c r="LBI39" s="221"/>
      <c r="LBJ39" s="221"/>
      <c r="LBK39" s="221"/>
      <c r="LBL39" s="221"/>
      <c r="LBM39" s="221"/>
      <c r="LBN39" s="221"/>
      <c r="LBO39" s="221"/>
      <c r="LBP39" s="221"/>
      <c r="LBQ39" s="221"/>
      <c r="LBR39" s="221"/>
      <c r="LBS39" s="221"/>
      <c r="LBT39" s="221"/>
      <c r="LBU39" s="221"/>
      <c r="LBV39" s="221"/>
      <c r="LBW39" s="221"/>
      <c r="LBX39" s="221"/>
      <c r="LBY39" s="221"/>
      <c r="LBZ39" s="221"/>
      <c r="LCA39" s="221"/>
      <c r="LCB39" s="221"/>
      <c r="LCC39" s="221"/>
      <c r="LCD39" s="221"/>
      <c r="LCE39" s="221"/>
      <c r="LCF39" s="221"/>
      <c r="LCG39" s="221"/>
      <c r="LCH39" s="221"/>
      <c r="LCI39" s="221"/>
      <c r="LCJ39" s="221"/>
      <c r="LCK39" s="221"/>
      <c r="LCL39" s="221"/>
      <c r="LCM39" s="221"/>
      <c r="LCN39" s="221"/>
      <c r="LCO39" s="221"/>
      <c r="LCP39" s="221"/>
      <c r="LCQ39" s="221"/>
      <c r="LCR39" s="221"/>
      <c r="LCS39" s="221"/>
      <c r="LCT39" s="221"/>
      <c r="LCU39" s="221"/>
      <c r="LCV39" s="221"/>
      <c r="LCW39" s="221"/>
      <c r="LCX39" s="221"/>
      <c r="LCY39" s="221"/>
      <c r="LCZ39" s="221"/>
      <c r="LDA39" s="221"/>
      <c r="LDB39" s="221"/>
      <c r="LDC39" s="221"/>
      <c r="LDD39" s="221"/>
      <c r="LDE39" s="221"/>
      <c r="LDF39" s="221"/>
      <c r="LDG39" s="221"/>
      <c r="LDH39" s="221"/>
      <c r="LDI39" s="221"/>
      <c r="LDJ39" s="221"/>
      <c r="LDK39" s="221"/>
      <c r="LDL39" s="221"/>
      <c r="LDM39" s="221"/>
      <c r="LDN39" s="221"/>
      <c r="LDO39" s="221"/>
      <c r="LDP39" s="221"/>
      <c r="LDQ39" s="221"/>
      <c r="LDR39" s="221"/>
      <c r="LDS39" s="221"/>
      <c r="LDT39" s="221"/>
      <c r="LDU39" s="221"/>
      <c r="LDV39" s="221"/>
      <c r="LDW39" s="221"/>
      <c r="LDX39" s="221"/>
      <c r="LDY39" s="221"/>
      <c r="LDZ39" s="221"/>
      <c r="LEA39" s="221"/>
      <c r="LEB39" s="221"/>
      <c r="LEC39" s="221"/>
      <c r="LED39" s="221"/>
      <c r="LEE39" s="221"/>
      <c r="LEF39" s="221"/>
      <c r="LEG39" s="221"/>
      <c r="LEH39" s="221"/>
      <c r="LEI39" s="221"/>
      <c r="LEJ39" s="221"/>
      <c r="LEK39" s="221"/>
      <c r="LEL39" s="221"/>
      <c r="LEM39" s="221"/>
      <c r="LEN39" s="221"/>
      <c r="LEO39" s="221"/>
      <c r="LEP39" s="221"/>
      <c r="LEQ39" s="221"/>
      <c r="LER39" s="221"/>
      <c r="LES39" s="221"/>
      <c r="LET39" s="221"/>
      <c r="LEU39" s="221"/>
      <c r="LEV39" s="221"/>
      <c r="LEW39" s="221"/>
      <c r="LEX39" s="221"/>
      <c r="LEY39" s="221"/>
      <c r="LEZ39" s="221"/>
      <c r="LFA39" s="221"/>
      <c r="LFB39" s="221"/>
      <c r="LFC39" s="221"/>
      <c r="LFD39" s="221"/>
      <c r="LFE39" s="221"/>
      <c r="LFF39" s="221"/>
      <c r="LFG39" s="221"/>
      <c r="LFH39" s="221"/>
      <c r="LFI39" s="221"/>
      <c r="LFJ39" s="221"/>
      <c r="LFK39" s="221"/>
      <c r="LFL39" s="221"/>
      <c r="LFM39" s="221"/>
      <c r="LFN39" s="221"/>
      <c r="LFO39" s="221"/>
      <c r="LFP39" s="221"/>
      <c r="LFQ39" s="221"/>
      <c r="LFR39" s="221"/>
      <c r="LFS39" s="221"/>
      <c r="LFT39" s="221"/>
      <c r="LFU39" s="221"/>
      <c r="LFV39" s="221"/>
      <c r="LFW39" s="221"/>
      <c r="LFX39" s="221"/>
      <c r="LFY39" s="221"/>
      <c r="LFZ39" s="221"/>
      <c r="LGA39" s="221"/>
      <c r="LGB39" s="221"/>
      <c r="LGC39" s="221"/>
      <c r="LGD39" s="221"/>
      <c r="LGE39" s="221"/>
      <c r="LGF39" s="221"/>
      <c r="LGG39" s="221"/>
      <c r="LGH39" s="221"/>
      <c r="LGI39" s="221"/>
      <c r="LGJ39" s="221"/>
      <c r="LGK39" s="221"/>
      <c r="LGL39" s="221"/>
      <c r="LGM39" s="221"/>
      <c r="LGN39" s="221"/>
      <c r="LGO39" s="221"/>
      <c r="LGP39" s="221"/>
      <c r="LGQ39" s="221"/>
      <c r="LGR39" s="221"/>
      <c r="LGS39" s="221"/>
      <c r="LGT39" s="221"/>
      <c r="LGU39" s="221"/>
      <c r="LGV39" s="221"/>
      <c r="LGW39" s="221"/>
      <c r="LGX39" s="221"/>
      <c r="LGY39" s="221"/>
      <c r="LGZ39" s="221"/>
      <c r="LHA39" s="221"/>
      <c r="LHB39" s="221"/>
      <c r="LHC39" s="221"/>
      <c r="LHD39" s="221"/>
      <c r="LHE39" s="221"/>
      <c r="LHF39" s="221"/>
      <c r="LHG39" s="221"/>
      <c r="LHH39" s="221"/>
      <c r="LHI39" s="221"/>
      <c r="LHJ39" s="221"/>
      <c r="LHK39" s="221"/>
      <c r="LHL39" s="221"/>
      <c r="LHM39" s="221"/>
      <c r="LHN39" s="221"/>
      <c r="LHO39" s="221"/>
      <c r="LHP39" s="221"/>
      <c r="LHQ39" s="221"/>
      <c r="LHR39" s="221"/>
      <c r="LHS39" s="221"/>
      <c r="LHT39" s="221"/>
      <c r="LHU39" s="221"/>
      <c r="LHV39" s="221"/>
      <c r="LHW39" s="221"/>
      <c r="LHX39" s="221"/>
      <c r="LHY39" s="221"/>
      <c r="LHZ39" s="221"/>
      <c r="LIA39" s="221"/>
      <c r="LIB39" s="221"/>
      <c r="LIC39" s="221"/>
      <c r="LID39" s="221"/>
      <c r="LIE39" s="221"/>
      <c r="LIF39" s="221"/>
      <c r="LIG39" s="221"/>
      <c r="LIH39" s="221"/>
      <c r="LII39" s="221"/>
      <c r="LIJ39" s="221"/>
      <c r="LIK39" s="221"/>
      <c r="LIL39" s="221"/>
      <c r="LIM39" s="221"/>
      <c r="LIN39" s="221"/>
      <c r="LIO39" s="221"/>
      <c r="LIP39" s="221"/>
      <c r="LIQ39" s="221"/>
      <c r="LIR39" s="221"/>
      <c r="LIS39" s="221"/>
      <c r="LIT39" s="221"/>
      <c r="LIU39" s="221"/>
      <c r="LIV39" s="221"/>
      <c r="LIW39" s="221"/>
      <c r="LIX39" s="221"/>
      <c r="LIY39" s="221"/>
      <c r="LIZ39" s="221"/>
      <c r="LJA39" s="221"/>
      <c r="LJB39" s="221"/>
      <c r="LJC39" s="221"/>
      <c r="LJD39" s="221"/>
      <c r="LJE39" s="221"/>
      <c r="LJF39" s="221"/>
      <c r="LJG39" s="221"/>
      <c r="LJH39" s="221"/>
      <c r="LJI39" s="221"/>
      <c r="LJJ39" s="221"/>
      <c r="LJK39" s="221"/>
      <c r="LJL39" s="221"/>
      <c r="LJM39" s="221"/>
      <c r="LJN39" s="221"/>
      <c r="LJO39" s="221"/>
      <c r="LJP39" s="221"/>
      <c r="LJQ39" s="221"/>
      <c r="LJR39" s="221"/>
      <c r="LJS39" s="221"/>
      <c r="LJT39" s="221"/>
      <c r="LJU39" s="221"/>
      <c r="LJV39" s="221"/>
      <c r="LJW39" s="221"/>
      <c r="LJX39" s="221"/>
      <c r="LJY39" s="221"/>
      <c r="LJZ39" s="221"/>
      <c r="LKA39" s="221"/>
      <c r="LKB39" s="221"/>
      <c r="LKC39" s="221"/>
      <c r="LKD39" s="221"/>
      <c r="LKE39" s="221"/>
      <c r="LKF39" s="221"/>
      <c r="LKG39" s="221"/>
      <c r="LKH39" s="221"/>
      <c r="LKI39" s="221"/>
      <c r="LKJ39" s="221"/>
      <c r="LKK39" s="221"/>
      <c r="LKL39" s="221"/>
      <c r="LKM39" s="221"/>
      <c r="LKN39" s="221"/>
      <c r="LKO39" s="221"/>
      <c r="LKP39" s="221"/>
      <c r="LKQ39" s="221"/>
      <c r="LKR39" s="221"/>
      <c r="LKS39" s="221"/>
      <c r="LKT39" s="221"/>
      <c r="LKU39" s="221"/>
      <c r="LKV39" s="221"/>
      <c r="LKW39" s="221"/>
      <c r="LKX39" s="221"/>
      <c r="LKY39" s="221"/>
      <c r="LKZ39" s="221"/>
      <c r="LLA39" s="221"/>
      <c r="LLB39" s="221"/>
      <c r="LLC39" s="221"/>
      <c r="LLD39" s="221"/>
      <c r="LLE39" s="221"/>
      <c r="LLF39" s="221"/>
      <c r="LLG39" s="221"/>
      <c r="LLH39" s="221"/>
      <c r="LLI39" s="221"/>
      <c r="LLJ39" s="221"/>
      <c r="LLK39" s="221"/>
      <c r="LLL39" s="221"/>
      <c r="LLM39" s="221"/>
      <c r="LLN39" s="221"/>
      <c r="LLO39" s="221"/>
      <c r="LLP39" s="221"/>
      <c r="LLQ39" s="221"/>
      <c r="LLR39" s="221"/>
      <c r="LLS39" s="221"/>
      <c r="LLT39" s="221"/>
      <c r="LLU39" s="221"/>
      <c r="LLV39" s="221"/>
      <c r="LLW39" s="221"/>
      <c r="LLX39" s="221"/>
      <c r="LLY39" s="221"/>
      <c r="LLZ39" s="221"/>
      <c r="LMA39" s="221"/>
      <c r="LMB39" s="221"/>
      <c r="LMC39" s="221"/>
      <c r="LMD39" s="221"/>
      <c r="LME39" s="221"/>
      <c r="LMF39" s="221"/>
      <c r="LMG39" s="221"/>
      <c r="LMH39" s="221"/>
      <c r="LMI39" s="221"/>
      <c r="LMJ39" s="221"/>
      <c r="LMK39" s="221"/>
      <c r="LML39" s="221"/>
      <c r="LMM39" s="221"/>
      <c r="LMN39" s="221"/>
      <c r="LMO39" s="221"/>
      <c r="LMP39" s="221"/>
      <c r="LMQ39" s="221"/>
      <c r="LMR39" s="221"/>
      <c r="LMS39" s="221"/>
      <c r="LMT39" s="221"/>
      <c r="LMU39" s="221"/>
      <c r="LMV39" s="221"/>
      <c r="LMW39" s="221"/>
      <c r="LMX39" s="221"/>
      <c r="LMY39" s="221"/>
      <c r="LMZ39" s="221"/>
      <c r="LNA39" s="221"/>
      <c r="LNB39" s="221"/>
      <c r="LNC39" s="221"/>
      <c r="LND39" s="221"/>
      <c r="LNE39" s="221"/>
      <c r="LNF39" s="221"/>
      <c r="LNG39" s="221"/>
      <c r="LNH39" s="221"/>
      <c r="LNI39" s="221"/>
      <c r="LNJ39" s="221"/>
      <c r="LNK39" s="221"/>
      <c r="LNL39" s="221"/>
      <c r="LNM39" s="221"/>
      <c r="LNN39" s="221"/>
      <c r="LNO39" s="221"/>
      <c r="LNP39" s="221"/>
      <c r="LNQ39" s="221"/>
      <c r="LNR39" s="221"/>
      <c r="LNS39" s="221"/>
      <c r="LNT39" s="221"/>
      <c r="LNU39" s="221"/>
      <c r="LNV39" s="221"/>
      <c r="LNW39" s="221"/>
      <c r="LNX39" s="221"/>
      <c r="LNY39" s="221"/>
      <c r="LNZ39" s="221"/>
      <c r="LOA39" s="221"/>
      <c r="LOB39" s="221"/>
      <c r="LOC39" s="221"/>
      <c r="LOD39" s="221"/>
      <c r="LOE39" s="221"/>
      <c r="LOF39" s="221"/>
      <c r="LOG39" s="221"/>
      <c r="LOH39" s="221"/>
      <c r="LOI39" s="221"/>
      <c r="LOJ39" s="221"/>
      <c r="LOK39" s="221"/>
      <c r="LOL39" s="221"/>
      <c r="LOM39" s="221"/>
      <c r="LON39" s="221"/>
      <c r="LOO39" s="221"/>
      <c r="LOP39" s="221"/>
      <c r="LOQ39" s="221"/>
      <c r="LOR39" s="221"/>
      <c r="LOS39" s="221"/>
      <c r="LOT39" s="221"/>
      <c r="LOU39" s="221"/>
      <c r="LOV39" s="221"/>
      <c r="LOW39" s="221"/>
      <c r="LOX39" s="221"/>
      <c r="LOY39" s="221"/>
      <c r="LOZ39" s="221"/>
      <c r="LPA39" s="221"/>
      <c r="LPB39" s="221"/>
      <c r="LPC39" s="221"/>
      <c r="LPD39" s="221"/>
      <c r="LPE39" s="221"/>
      <c r="LPF39" s="221"/>
      <c r="LPG39" s="221"/>
      <c r="LPH39" s="221"/>
      <c r="LPI39" s="221"/>
      <c r="LPJ39" s="221"/>
      <c r="LPK39" s="221"/>
      <c r="LPL39" s="221"/>
      <c r="LPM39" s="221"/>
      <c r="LPN39" s="221"/>
      <c r="LPO39" s="221"/>
      <c r="LPP39" s="221"/>
      <c r="LPQ39" s="221"/>
      <c r="LPR39" s="221"/>
      <c r="LPS39" s="221"/>
      <c r="LPT39" s="221"/>
      <c r="LPU39" s="221"/>
      <c r="LPV39" s="221"/>
      <c r="LPW39" s="221"/>
      <c r="LPX39" s="221"/>
      <c r="LPY39" s="221"/>
      <c r="LPZ39" s="221"/>
      <c r="LQA39" s="221"/>
      <c r="LQB39" s="221"/>
      <c r="LQC39" s="221"/>
      <c r="LQD39" s="221"/>
      <c r="LQE39" s="221"/>
      <c r="LQF39" s="221"/>
      <c r="LQG39" s="221"/>
      <c r="LQH39" s="221"/>
      <c r="LQI39" s="221"/>
      <c r="LQJ39" s="221"/>
      <c r="LQK39" s="221"/>
      <c r="LQL39" s="221"/>
      <c r="LQM39" s="221"/>
      <c r="LQN39" s="221"/>
      <c r="LQO39" s="221"/>
      <c r="LQP39" s="221"/>
      <c r="LQQ39" s="221"/>
      <c r="LQR39" s="221"/>
      <c r="LQS39" s="221"/>
      <c r="LQT39" s="221"/>
      <c r="LQU39" s="221"/>
      <c r="LQV39" s="221"/>
      <c r="LQW39" s="221"/>
      <c r="LQX39" s="221"/>
      <c r="LQY39" s="221"/>
      <c r="LQZ39" s="221"/>
      <c r="LRA39" s="221"/>
      <c r="LRB39" s="221"/>
      <c r="LRC39" s="221"/>
      <c r="LRD39" s="221"/>
      <c r="LRE39" s="221"/>
      <c r="LRF39" s="221"/>
      <c r="LRG39" s="221"/>
      <c r="LRH39" s="221"/>
      <c r="LRI39" s="221"/>
      <c r="LRJ39" s="221"/>
      <c r="LRK39" s="221"/>
      <c r="LRL39" s="221"/>
      <c r="LRM39" s="221"/>
      <c r="LRN39" s="221"/>
      <c r="LRO39" s="221"/>
      <c r="LRP39" s="221"/>
      <c r="LRQ39" s="221"/>
      <c r="LRR39" s="221"/>
      <c r="LRS39" s="221"/>
      <c r="LRT39" s="221"/>
      <c r="LRU39" s="221"/>
      <c r="LRV39" s="221"/>
      <c r="LRW39" s="221"/>
      <c r="LRX39" s="221"/>
      <c r="LRY39" s="221"/>
      <c r="LRZ39" s="221"/>
      <c r="LSA39" s="221"/>
      <c r="LSB39" s="221"/>
      <c r="LSC39" s="221"/>
      <c r="LSD39" s="221"/>
      <c r="LSE39" s="221"/>
      <c r="LSF39" s="221"/>
      <c r="LSG39" s="221"/>
      <c r="LSH39" s="221"/>
      <c r="LSI39" s="221"/>
      <c r="LSJ39" s="221"/>
      <c r="LSK39" s="221"/>
      <c r="LSL39" s="221"/>
      <c r="LSM39" s="221"/>
      <c r="LSN39" s="221"/>
      <c r="LSO39" s="221"/>
      <c r="LSP39" s="221"/>
      <c r="LSQ39" s="221"/>
      <c r="LSR39" s="221"/>
      <c r="LSS39" s="221"/>
      <c r="LST39" s="221"/>
      <c r="LSU39" s="221"/>
      <c r="LSV39" s="221"/>
      <c r="LSW39" s="221"/>
      <c r="LSX39" s="221"/>
      <c r="LSY39" s="221"/>
      <c r="LSZ39" s="221"/>
      <c r="LTA39" s="221"/>
      <c r="LTB39" s="221"/>
      <c r="LTC39" s="221"/>
      <c r="LTD39" s="221"/>
      <c r="LTE39" s="221"/>
      <c r="LTF39" s="221"/>
      <c r="LTG39" s="221"/>
      <c r="LTH39" s="221"/>
      <c r="LTI39" s="221"/>
      <c r="LTJ39" s="221"/>
      <c r="LTK39" s="221"/>
      <c r="LTL39" s="221"/>
      <c r="LTM39" s="221"/>
      <c r="LTN39" s="221"/>
      <c r="LTO39" s="221"/>
      <c r="LTP39" s="221"/>
      <c r="LTQ39" s="221"/>
      <c r="LTR39" s="221"/>
      <c r="LTS39" s="221"/>
      <c r="LTT39" s="221"/>
      <c r="LTU39" s="221"/>
      <c r="LTV39" s="221"/>
      <c r="LTW39" s="221"/>
      <c r="LTX39" s="221"/>
      <c r="LTY39" s="221"/>
      <c r="LTZ39" s="221"/>
      <c r="LUA39" s="221"/>
      <c r="LUB39" s="221"/>
      <c r="LUC39" s="221"/>
      <c r="LUD39" s="221"/>
      <c r="LUE39" s="221"/>
      <c r="LUF39" s="221"/>
      <c r="LUG39" s="221"/>
      <c r="LUH39" s="221"/>
      <c r="LUI39" s="221"/>
      <c r="LUJ39" s="221"/>
      <c r="LUK39" s="221"/>
      <c r="LUL39" s="221"/>
      <c r="LUM39" s="221"/>
      <c r="LUN39" s="221"/>
      <c r="LUO39" s="221"/>
      <c r="LUP39" s="221"/>
      <c r="LUQ39" s="221"/>
      <c r="LUR39" s="221"/>
      <c r="LUS39" s="221"/>
      <c r="LUT39" s="221"/>
      <c r="LUU39" s="221"/>
      <c r="LUV39" s="221"/>
      <c r="LUW39" s="221"/>
      <c r="LUX39" s="221"/>
      <c r="LUY39" s="221"/>
      <c r="LUZ39" s="221"/>
      <c r="LVA39" s="221"/>
      <c r="LVB39" s="221"/>
      <c r="LVC39" s="221"/>
      <c r="LVD39" s="221"/>
      <c r="LVE39" s="221"/>
      <c r="LVF39" s="221"/>
      <c r="LVG39" s="221"/>
      <c r="LVH39" s="221"/>
      <c r="LVI39" s="221"/>
      <c r="LVJ39" s="221"/>
      <c r="LVK39" s="221"/>
      <c r="LVL39" s="221"/>
      <c r="LVM39" s="221"/>
      <c r="LVN39" s="221"/>
      <c r="LVO39" s="221"/>
      <c r="LVP39" s="221"/>
      <c r="LVQ39" s="221"/>
      <c r="LVR39" s="221"/>
      <c r="LVS39" s="221"/>
      <c r="LVT39" s="221"/>
      <c r="LVU39" s="221"/>
      <c r="LVV39" s="221"/>
      <c r="LVW39" s="221"/>
      <c r="LVX39" s="221"/>
      <c r="LVY39" s="221"/>
      <c r="LVZ39" s="221"/>
      <c r="LWA39" s="221"/>
      <c r="LWB39" s="221"/>
      <c r="LWC39" s="221"/>
      <c r="LWD39" s="221"/>
      <c r="LWE39" s="221"/>
      <c r="LWF39" s="221"/>
      <c r="LWG39" s="221"/>
      <c r="LWH39" s="221"/>
      <c r="LWI39" s="221"/>
      <c r="LWJ39" s="221"/>
      <c r="LWK39" s="221"/>
      <c r="LWL39" s="221"/>
      <c r="LWM39" s="221"/>
      <c r="LWN39" s="221"/>
      <c r="LWO39" s="221"/>
      <c r="LWP39" s="221"/>
      <c r="LWQ39" s="221"/>
      <c r="LWR39" s="221"/>
      <c r="LWS39" s="221"/>
      <c r="LWT39" s="221"/>
      <c r="LWU39" s="221"/>
      <c r="LWV39" s="221"/>
      <c r="LWW39" s="221"/>
      <c r="LWX39" s="221"/>
      <c r="LWY39" s="221"/>
      <c r="LWZ39" s="221"/>
      <c r="LXA39" s="221"/>
      <c r="LXB39" s="221"/>
      <c r="LXC39" s="221"/>
      <c r="LXD39" s="221"/>
      <c r="LXE39" s="221"/>
      <c r="LXF39" s="221"/>
      <c r="LXG39" s="221"/>
      <c r="LXH39" s="221"/>
      <c r="LXI39" s="221"/>
      <c r="LXJ39" s="221"/>
      <c r="LXK39" s="221"/>
      <c r="LXL39" s="221"/>
      <c r="LXM39" s="221"/>
      <c r="LXN39" s="221"/>
      <c r="LXO39" s="221"/>
      <c r="LXP39" s="221"/>
      <c r="LXQ39" s="221"/>
      <c r="LXR39" s="221"/>
      <c r="LXS39" s="221"/>
      <c r="LXT39" s="221"/>
      <c r="LXU39" s="221"/>
      <c r="LXV39" s="221"/>
      <c r="LXW39" s="221"/>
      <c r="LXX39" s="221"/>
      <c r="LXY39" s="221"/>
      <c r="LXZ39" s="221"/>
      <c r="LYA39" s="221"/>
      <c r="LYB39" s="221"/>
      <c r="LYC39" s="221"/>
      <c r="LYD39" s="221"/>
      <c r="LYE39" s="221"/>
      <c r="LYF39" s="221"/>
      <c r="LYG39" s="221"/>
      <c r="LYH39" s="221"/>
      <c r="LYI39" s="221"/>
      <c r="LYJ39" s="221"/>
      <c r="LYK39" s="221"/>
      <c r="LYL39" s="221"/>
      <c r="LYM39" s="221"/>
      <c r="LYN39" s="221"/>
      <c r="LYO39" s="221"/>
      <c r="LYP39" s="221"/>
      <c r="LYQ39" s="221"/>
      <c r="LYR39" s="221"/>
      <c r="LYS39" s="221"/>
      <c r="LYT39" s="221"/>
      <c r="LYU39" s="221"/>
      <c r="LYV39" s="221"/>
      <c r="LYW39" s="221"/>
      <c r="LYX39" s="221"/>
      <c r="LYY39" s="221"/>
      <c r="LYZ39" s="221"/>
      <c r="LZA39" s="221"/>
      <c r="LZB39" s="221"/>
      <c r="LZC39" s="221"/>
      <c r="LZD39" s="221"/>
      <c r="LZE39" s="221"/>
      <c r="LZF39" s="221"/>
      <c r="LZG39" s="221"/>
      <c r="LZH39" s="221"/>
      <c r="LZI39" s="221"/>
      <c r="LZJ39" s="221"/>
      <c r="LZK39" s="221"/>
      <c r="LZL39" s="221"/>
      <c r="LZM39" s="221"/>
      <c r="LZN39" s="221"/>
      <c r="LZO39" s="221"/>
      <c r="LZP39" s="221"/>
      <c r="LZQ39" s="221"/>
      <c r="LZR39" s="221"/>
      <c r="LZS39" s="221"/>
      <c r="LZT39" s="221"/>
      <c r="LZU39" s="221"/>
      <c r="LZV39" s="221"/>
      <c r="LZW39" s="221"/>
      <c r="LZX39" s="221"/>
      <c r="LZY39" s="221"/>
      <c r="LZZ39" s="221"/>
      <c r="MAA39" s="221"/>
      <c r="MAB39" s="221"/>
      <c r="MAC39" s="221"/>
      <c r="MAD39" s="221"/>
      <c r="MAE39" s="221"/>
      <c r="MAF39" s="221"/>
      <c r="MAG39" s="221"/>
      <c r="MAH39" s="221"/>
      <c r="MAI39" s="221"/>
      <c r="MAJ39" s="221"/>
      <c r="MAK39" s="221"/>
      <c r="MAL39" s="221"/>
      <c r="MAM39" s="221"/>
      <c r="MAN39" s="221"/>
      <c r="MAO39" s="221"/>
      <c r="MAP39" s="221"/>
      <c r="MAQ39" s="221"/>
      <c r="MAR39" s="221"/>
      <c r="MAS39" s="221"/>
      <c r="MAT39" s="221"/>
      <c r="MAU39" s="221"/>
      <c r="MAV39" s="221"/>
      <c r="MAW39" s="221"/>
      <c r="MAX39" s="221"/>
      <c r="MAY39" s="221"/>
      <c r="MAZ39" s="221"/>
      <c r="MBA39" s="221"/>
      <c r="MBB39" s="221"/>
      <c r="MBC39" s="221"/>
      <c r="MBD39" s="221"/>
      <c r="MBE39" s="221"/>
      <c r="MBF39" s="221"/>
      <c r="MBG39" s="221"/>
      <c r="MBH39" s="221"/>
      <c r="MBI39" s="221"/>
      <c r="MBJ39" s="221"/>
      <c r="MBK39" s="221"/>
      <c r="MBL39" s="221"/>
      <c r="MBM39" s="221"/>
      <c r="MBN39" s="221"/>
      <c r="MBO39" s="221"/>
      <c r="MBP39" s="221"/>
      <c r="MBQ39" s="221"/>
      <c r="MBR39" s="221"/>
      <c r="MBS39" s="221"/>
      <c r="MBT39" s="221"/>
      <c r="MBU39" s="221"/>
      <c r="MBV39" s="221"/>
      <c r="MBW39" s="221"/>
      <c r="MBX39" s="221"/>
      <c r="MBY39" s="221"/>
      <c r="MBZ39" s="221"/>
      <c r="MCA39" s="221"/>
      <c r="MCB39" s="221"/>
      <c r="MCC39" s="221"/>
      <c r="MCD39" s="221"/>
      <c r="MCE39" s="221"/>
      <c r="MCF39" s="221"/>
      <c r="MCG39" s="221"/>
      <c r="MCH39" s="221"/>
      <c r="MCI39" s="221"/>
      <c r="MCJ39" s="221"/>
      <c r="MCK39" s="221"/>
      <c r="MCL39" s="221"/>
      <c r="MCM39" s="221"/>
      <c r="MCN39" s="221"/>
      <c r="MCO39" s="221"/>
      <c r="MCP39" s="221"/>
      <c r="MCQ39" s="221"/>
      <c r="MCR39" s="221"/>
      <c r="MCS39" s="221"/>
      <c r="MCT39" s="221"/>
      <c r="MCU39" s="221"/>
      <c r="MCV39" s="221"/>
      <c r="MCW39" s="221"/>
      <c r="MCX39" s="221"/>
      <c r="MCY39" s="221"/>
      <c r="MCZ39" s="221"/>
      <c r="MDA39" s="221"/>
      <c r="MDB39" s="221"/>
      <c r="MDC39" s="221"/>
      <c r="MDD39" s="221"/>
      <c r="MDE39" s="221"/>
      <c r="MDF39" s="221"/>
      <c r="MDG39" s="221"/>
      <c r="MDH39" s="221"/>
      <c r="MDI39" s="221"/>
      <c r="MDJ39" s="221"/>
      <c r="MDK39" s="221"/>
      <c r="MDL39" s="221"/>
      <c r="MDM39" s="221"/>
      <c r="MDN39" s="221"/>
      <c r="MDO39" s="221"/>
      <c r="MDP39" s="221"/>
      <c r="MDQ39" s="221"/>
      <c r="MDR39" s="221"/>
      <c r="MDS39" s="221"/>
      <c r="MDT39" s="221"/>
      <c r="MDU39" s="221"/>
      <c r="MDV39" s="221"/>
      <c r="MDW39" s="221"/>
      <c r="MDX39" s="221"/>
      <c r="MDY39" s="221"/>
      <c r="MDZ39" s="221"/>
      <c r="MEA39" s="221"/>
      <c r="MEB39" s="221"/>
      <c r="MEC39" s="221"/>
      <c r="MED39" s="221"/>
      <c r="MEE39" s="221"/>
      <c r="MEF39" s="221"/>
      <c r="MEG39" s="221"/>
      <c r="MEH39" s="221"/>
      <c r="MEI39" s="221"/>
      <c r="MEJ39" s="221"/>
      <c r="MEK39" s="221"/>
      <c r="MEL39" s="221"/>
      <c r="MEM39" s="221"/>
      <c r="MEN39" s="221"/>
      <c r="MEO39" s="221"/>
      <c r="MEP39" s="221"/>
      <c r="MEQ39" s="221"/>
      <c r="MER39" s="221"/>
      <c r="MES39" s="221"/>
      <c r="MET39" s="221"/>
      <c r="MEU39" s="221"/>
      <c r="MEV39" s="221"/>
      <c r="MEW39" s="221"/>
      <c r="MEX39" s="221"/>
      <c r="MEY39" s="221"/>
      <c r="MEZ39" s="221"/>
      <c r="MFA39" s="221"/>
      <c r="MFB39" s="221"/>
      <c r="MFC39" s="221"/>
      <c r="MFD39" s="221"/>
      <c r="MFE39" s="221"/>
      <c r="MFF39" s="221"/>
      <c r="MFG39" s="221"/>
      <c r="MFH39" s="221"/>
      <c r="MFI39" s="221"/>
      <c r="MFJ39" s="221"/>
      <c r="MFK39" s="221"/>
      <c r="MFL39" s="221"/>
      <c r="MFM39" s="221"/>
      <c r="MFN39" s="221"/>
      <c r="MFO39" s="221"/>
      <c r="MFP39" s="221"/>
      <c r="MFQ39" s="221"/>
      <c r="MFR39" s="221"/>
      <c r="MFS39" s="221"/>
      <c r="MFT39" s="221"/>
      <c r="MFU39" s="221"/>
      <c r="MFV39" s="221"/>
      <c r="MFW39" s="221"/>
      <c r="MFX39" s="221"/>
      <c r="MFY39" s="221"/>
      <c r="MFZ39" s="221"/>
      <c r="MGA39" s="221"/>
      <c r="MGB39" s="221"/>
      <c r="MGC39" s="221"/>
      <c r="MGD39" s="221"/>
      <c r="MGE39" s="221"/>
      <c r="MGF39" s="221"/>
      <c r="MGG39" s="221"/>
      <c r="MGH39" s="221"/>
      <c r="MGI39" s="221"/>
      <c r="MGJ39" s="221"/>
      <c r="MGK39" s="221"/>
      <c r="MGL39" s="221"/>
      <c r="MGM39" s="221"/>
      <c r="MGN39" s="221"/>
      <c r="MGO39" s="221"/>
      <c r="MGP39" s="221"/>
      <c r="MGQ39" s="221"/>
      <c r="MGR39" s="221"/>
      <c r="MGS39" s="221"/>
      <c r="MGT39" s="221"/>
      <c r="MGU39" s="221"/>
      <c r="MGV39" s="221"/>
      <c r="MGW39" s="221"/>
      <c r="MGX39" s="221"/>
      <c r="MGY39" s="221"/>
      <c r="MGZ39" s="221"/>
      <c r="MHA39" s="221"/>
      <c r="MHB39" s="221"/>
      <c r="MHC39" s="221"/>
      <c r="MHD39" s="221"/>
      <c r="MHE39" s="221"/>
      <c r="MHF39" s="221"/>
      <c r="MHG39" s="221"/>
      <c r="MHH39" s="221"/>
      <c r="MHI39" s="221"/>
      <c r="MHJ39" s="221"/>
      <c r="MHK39" s="221"/>
      <c r="MHL39" s="221"/>
      <c r="MHM39" s="221"/>
      <c r="MHN39" s="221"/>
      <c r="MHO39" s="221"/>
      <c r="MHP39" s="221"/>
      <c r="MHQ39" s="221"/>
      <c r="MHR39" s="221"/>
      <c r="MHS39" s="221"/>
      <c r="MHT39" s="221"/>
      <c r="MHU39" s="221"/>
      <c r="MHV39" s="221"/>
      <c r="MHW39" s="221"/>
      <c r="MHX39" s="221"/>
      <c r="MHY39" s="221"/>
      <c r="MHZ39" s="221"/>
      <c r="MIA39" s="221"/>
      <c r="MIB39" s="221"/>
      <c r="MIC39" s="221"/>
      <c r="MID39" s="221"/>
      <c r="MIE39" s="221"/>
      <c r="MIF39" s="221"/>
      <c r="MIG39" s="221"/>
      <c r="MIH39" s="221"/>
      <c r="MII39" s="221"/>
      <c r="MIJ39" s="221"/>
      <c r="MIK39" s="221"/>
      <c r="MIL39" s="221"/>
      <c r="MIM39" s="221"/>
      <c r="MIN39" s="221"/>
      <c r="MIO39" s="221"/>
      <c r="MIP39" s="221"/>
      <c r="MIQ39" s="221"/>
      <c r="MIR39" s="221"/>
      <c r="MIS39" s="221"/>
      <c r="MIT39" s="221"/>
      <c r="MIU39" s="221"/>
      <c r="MIV39" s="221"/>
      <c r="MIW39" s="221"/>
      <c r="MIX39" s="221"/>
      <c r="MIY39" s="221"/>
      <c r="MIZ39" s="221"/>
      <c r="MJA39" s="221"/>
      <c r="MJB39" s="221"/>
      <c r="MJC39" s="221"/>
      <c r="MJD39" s="221"/>
      <c r="MJE39" s="221"/>
      <c r="MJF39" s="221"/>
      <c r="MJG39" s="221"/>
      <c r="MJH39" s="221"/>
      <c r="MJI39" s="221"/>
      <c r="MJJ39" s="221"/>
      <c r="MJK39" s="221"/>
      <c r="MJL39" s="221"/>
      <c r="MJM39" s="221"/>
      <c r="MJN39" s="221"/>
      <c r="MJO39" s="221"/>
      <c r="MJP39" s="221"/>
      <c r="MJQ39" s="221"/>
      <c r="MJR39" s="221"/>
      <c r="MJS39" s="221"/>
      <c r="MJT39" s="221"/>
      <c r="MJU39" s="221"/>
      <c r="MJV39" s="221"/>
      <c r="MJW39" s="221"/>
      <c r="MJX39" s="221"/>
      <c r="MJY39" s="221"/>
      <c r="MJZ39" s="221"/>
      <c r="MKA39" s="221"/>
      <c r="MKB39" s="221"/>
      <c r="MKC39" s="221"/>
      <c r="MKD39" s="221"/>
      <c r="MKE39" s="221"/>
      <c r="MKF39" s="221"/>
      <c r="MKG39" s="221"/>
      <c r="MKH39" s="221"/>
      <c r="MKI39" s="221"/>
      <c r="MKJ39" s="221"/>
      <c r="MKK39" s="221"/>
      <c r="MKL39" s="221"/>
      <c r="MKM39" s="221"/>
      <c r="MKN39" s="221"/>
      <c r="MKO39" s="221"/>
      <c r="MKP39" s="221"/>
      <c r="MKQ39" s="221"/>
      <c r="MKR39" s="221"/>
      <c r="MKS39" s="221"/>
      <c r="MKT39" s="221"/>
      <c r="MKU39" s="221"/>
      <c r="MKV39" s="221"/>
      <c r="MKW39" s="221"/>
      <c r="MKX39" s="221"/>
      <c r="MKY39" s="221"/>
      <c r="MKZ39" s="221"/>
      <c r="MLA39" s="221"/>
      <c r="MLB39" s="221"/>
      <c r="MLC39" s="221"/>
      <c r="MLD39" s="221"/>
      <c r="MLE39" s="221"/>
      <c r="MLF39" s="221"/>
      <c r="MLG39" s="221"/>
      <c r="MLH39" s="221"/>
      <c r="MLI39" s="221"/>
      <c r="MLJ39" s="221"/>
      <c r="MLK39" s="221"/>
      <c r="MLL39" s="221"/>
      <c r="MLM39" s="221"/>
      <c r="MLN39" s="221"/>
      <c r="MLO39" s="221"/>
      <c r="MLP39" s="221"/>
      <c r="MLQ39" s="221"/>
      <c r="MLR39" s="221"/>
      <c r="MLS39" s="221"/>
      <c r="MLT39" s="221"/>
      <c r="MLU39" s="221"/>
      <c r="MLV39" s="221"/>
      <c r="MLW39" s="221"/>
      <c r="MLX39" s="221"/>
      <c r="MLY39" s="221"/>
      <c r="MLZ39" s="221"/>
      <c r="MMA39" s="221"/>
      <c r="MMB39" s="221"/>
      <c r="MMC39" s="221"/>
      <c r="MMD39" s="221"/>
      <c r="MME39" s="221"/>
      <c r="MMF39" s="221"/>
      <c r="MMG39" s="221"/>
      <c r="MMH39" s="221"/>
      <c r="MMI39" s="221"/>
      <c r="MMJ39" s="221"/>
      <c r="MMK39" s="221"/>
      <c r="MML39" s="221"/>
      <c r="MMM39" s="221"/>
      <c r="MMN39" s="221"/>
      <c r="MMO39" s="221"/>
      <c r="MMP39" s="221"/>
      <c r="MMQ39" s="221"/>
      <c r="MMR39" s="221"/>
      <c r="MMS39" s="221"/>
      <c r="MMT39" s="221"/>
      <c r="MMU39" s="221"/>
      <c r="MMV39" s="221"/>
      <c r="MMW39" s="221"/>
      <c r="MMX39" s="221"/>
      <c r="MMY39" s="221"/>
      <c r="MMZ39" s="221"/>
      <c r="MNA39" s="221"/>
      <c r="MNB39" s="221"/>
      <c r="MNC39" s="221"/>
      <c r="MND39" s="221"/>
      <c r="MNE39" s="221"/>
      <c r="MNF39" s="221"/>
      <c r="MNG39" s="221"/>
      <c r="MNH39" s="221"/>
      <c r="MNI39" s="221"/>
      <c r="MNJ39" s="221"/>
      <c r="MNK39" s="221"/>
      <c r="MNL39" s="221"/>
      <c r="MNM39" s="221"/>
      <c r="MNN39" s="221"/>
      <c r="MNO39" s="221"/>
      <c r="MNP39" s="221"/>
      <c r="MNQ39" s="221"/>
      <c r="MNR39" s="221"/>
      <c r="MNS39" s="221"/>
      <c r="MNT39" s="221"/>
      <c r="MNU39" s="221"/>
      <c r="MNV39" s="221"/>
      <c r="MNW39" s="221"/>
      <c r="MNX39" s="221"/>
      <c r="MNY39" s="221"/>
      <c r="MNZ39" s="221"/>
      <c r="MOA39" s="221"/>
      <c r="MOB39" s="221"/>
      <c r="MOC39" s="221"/>
      <c r="MOD39" s="221"/>
      <c r="MOE39" s="221"/>
      <c r="MOF39" s="221"/>
      <c r="MOG39" s="221"/>
      <c r="MOH39" s="221"/>
      <c r="MOI39" s="221"/>
      <c r="MOJ39" s="221"/>
      <c r="MOK39" s="221"/>
      <c r="MOL39" s="221"/>
      <c r="MOM39" s="221"/>
      <c r="MON39" s="221"/>
      <c r="MOO39" s="221"/>
      <c r="MOP39" s="221"/>
      <c r="MOQ39" s="221"/>
      <c r="MOR39" s="221"/>
      <c r="MOS39" s="221"/>
      <c r="MOT39" s="221"/>
      <c r="MOU39" s="221"/>
      <c r="MOV39" s="221"/>
      <c r="MOW39" s="221"/>
      <c r="MOX39" s="221"/>
      <c r="MOY39" s="221"/>
      <c r="MOZ39" s="221"/>
      <c r="MPA39" s="221"/>
      <c r="MPB39" s="221"/>
      <c r="MPC39" s="221"/>
      <c r="MPD39" s="221"/>
      <c r="MPE39" s="221"/>
      <c r="MPF39" s="221"/>
      <c r="MPG39" s="221"/>
      <c r="MPH39" s="221"/>
      <c r="MPI39" s="221"/>
      <c r="MPJ39" s="221"/>
      <c r="MPK39" s="221"/>
      <c r="MPL39" s="221"/>
      <c r="MPM39" s="221"/>
      <c r="MPN39" s="221"/>
      <c r="MPO39" s="221"/>
      <c r="MPP39" s="221"/>
      <c r="MPQ39" s="221"/>
      <c r="MPR39" s="221"/>
      <c r="MPS39" s="221"/>
      <c r="MPT39" s="221"/>
      <c r="MPU39" s="221"/>
      <c r="MPV39" s="221"/>
      <c r="MPW39" s="221"/>
      <c r="MPX39" s="221"/>
      <c r="MPY39" s="221"/>
      <c r="MPZ39" s="221"/>
      <c r="MQA39" s="221"/>
      <c r="MQB39" s="221"/>
      <c r="MQC39" s="221"/>
      <c r="MQD39" s="221"/>
      <c r="MQE39" s="221"/>
      <c r="MQF39" s="221"/>
      <c r="MQG39" s="221"/>
      <c r="MQH39" s="221"/>
      <c r="MQI39" s="221"/>
      <c r="MQJ39" s="221"/>
      <c r="MQK39" s="221"/>
      <c r="MQL39" s="221"/>
      <c r="MQM39" s="221"/>
      <c r="MQN39" s="221"/>
      <c r="MQO39" s="221"/>
      <c r="MQP39" s="221"/>
      <c r="MQQ39" s="221"/>
      <c r="MQR39" s="221"/>
      <c r="MQS39" s="221"/>
      <c r="MQT39" s="221"/>
      <c r="MQU39" s="221"/>
      <c r="MQV39" s="221"/>
      <c r="MQW39" s="221"/>
      <c r="MQX39" s="221"/>
      <c r="MQY39" s="221"/>
      <c r="MQZ39" s="221"/>
      <c r="MRA39" s="221"/>
      <c r="MRB39" s="221"/>
      <c r="MRC39" s="221"/>
      <c r="MRD39" s="221"/>
      <c r="MRE39" s="221"/>
      <c r="MRF39" s="221"/>
      <c r="MRG39" s="221"/>
      <c r="MRH39" s="221"/>
      <c r="MRI39" s="221"/>
      <c r="MRJ39" s="221"/>
      <c r="MRK39" s="221"/>
      <c r="MRL39" s="221"/>
      <c r="MRM39" s="221"/>
      <c r="MRN39" s="221"/>
      <c r="MRO39" s="221"/>
      <c r="MRP39" s="221"/>
      <c r="MRQ39" s="221"/>
      <c r="MRR39" s="221"/>
      <c r="MRS39" s="221"/>
      <c r="MRT39" s="221"/>
      <c r="MRU39" s="221"/>
      <c r="MRV39" s="221"/>
      <c r="MRW39" s="221"/>
      <c r="MRX39" s="221"/>
      <c r="MRY39" s="221"/>
      <c r="MRZ39" s="221"/>
      <c r="MSA39" s="221"/>
      <c r="MSB39" s="221"/>
      <c r="MSC39" s="221"/>
      <c r="MSD39" s="221"/>
      <c r="MSE39" s="221"/>
      <c r="MSF39" s="221"/>
      <c r="MSG39" s="221"/>
      <c r="MSH39" s="221"/>
      <c r="MSI39" s="221"/>
      <c r="MSJ39" s="221"/>
      <c r="MSK39" s="221"/>
      <c r="MSL39" s="221"/>
      <c r="MSM39" s="221"/>
      <c r="MSN39" s="221"/>
      <c r="MSO39" s="221"/>
      <c r="MSP39" s="221"/>
      <c r="MSQ39" s="221"/>
      <c r="MSR39" s="221"/>
      <c r="MSS39" s="221"/>
      <c r="MST39" s="221"/>
      <c r="MSU39" s="221"/>
      <c r="MSV39" s="221"/>
      <c r="MSW39" s="221"/>
      <c r="MSX39" s="221"/>
      <c r="MSY39" s="221"/>
      <c r="MSZ39" s="221"/>
      <c r="MTA39" s="221"/>
      <c r="MTB39" s="221"/>
      <c r="MTC39" s="221"/>
      <c r="MTD39" s="221"/>
      <c r="MTE39" s="221"/>
      <c r="MTF39" s="221"/>
      <c r="MTG39" s="221"/>
      <c r="MTH39" s="221"/>
      <c r="MTI39" s="221"/>
      <c r="MTJ39" s="221"/>
      <c r="MTK39" s="221"/>
      <c r="MTL39" s="221"/>
      <c r="MTM39" s="221"/>
      <c r="MTN39" s="221"/>
      <c r="MTO39" s="221"/>
      <c r="MTP39" s="221"/>
      <c r="MTQ39" s="221"/>
      <c r="MTR39" s="221"/>
      <c r="MTS39" s="221"/>
      <c r="MTT39" s="221"/>
      <c r="MTU39" s="221"/>
      <c r="MTV39" s="221"/>
      <c r="MTW39" s="221"/>
      <c r="MTX39" s="221"/>
      <c r="MTY39" s="221"/>
      <c r="MTZ39" s="221"/>
      <c r="MUA39" s="221"/>
      <c r="MUB39" s="221"/>
      <c r="MUC39" s="221"/>
      <c r="MUD39" s="221"/>
      <c r="MUE39" s="221"/>
      <c r="MUF39" s="221"/>
      <c r="MUG39" s="221"/>
      <c r="MUH39" s="221"/>
      <c r="MUI39" s="221"/>
      <c r="MUJ39" s="221"/>
      <c r="MUK39" s="221"/>
      <c r="MUL39" s="221"/>
      <c r="MUM39" s="221"/>
      <c r="MUN39" s="221"/>
      <c r="MUO39" s="221"/>
      <c r="MUP39" s="221"/>
      <c r="MUQ39" s="221"/>
      <c r="MUR39" s="221"/>
      <c r="MUS39" s="221"/>
      <c r="MUT39" s="221"/>
      <c r="MUU39" s="221"/>
      <c r="MUV39" s="221"/>
      <c r="MUW39" s="221"/>
      <c r="MUX39" s="221"/>
      <c r="MUY39" s="221"/>
      <c r="MUZ39" s="221"/>
      <c r="MVA39" s="221"/>
      <c r="MVB39" s="221"/>
      <c r="MVC39" s="221"/>
      <c r="MVD39" s="221"/>
      <c r="MVE39" s="221"/>
      <c r="MVF39" s="221"/>
      <c r="MVG39" s="221"/>
      <c r="MVH39" s="221"/>
      <c r="MVI39" s="221"/>
      <c r="MVJ39" s="221"/>
      <c r="MVK39" s="221"/>
      <c r="MVL39" s="221"/>
      <c r="MVM39" s="221"/>
      <c r="MVN39" s="221"/>
      <c r="MVO39" s="221"/>
      <c r="MVP39" s="221"/>
      <c r="MVQ39" s="221"/>
      <c r="MVR39" s="221"/>
      <c r="MVS39" s="221"/>
      <c r="MVT39" s="221"/>
      <c r="MVU39" s="221"/>
      <c r="MVV39" s="221"/>
      <c r="MVW39" s="221"/>
      <c r="MVX39" s="221"/>
      <c r="MVY39" s="221"/>
      <c r="MVZ39" s="221"/>
      <c r="MWA39" s="221"/>
      <c r="MWB39" s="221"/>
      <c r="MWC39" s="221"/>
      <c r="MWD39" s="221"/>
      <c r="MWE39" s="221"/>
      <c r="MWF39" s="221"/>
      <c r="MWG39" s="221"/>
      <c r="MWH39" s="221"/>
      <c r="MWI39" s="221"/>
      <c r="MWJ39" s="221"/>
      <c r="MWK39" s="221"/>
      <c r="MWL39" s="221"/>
      <c r="MWM39" s="221"/>
      <c r="MWN39" s="221"/>
      <c r="MWO39" s="221"/>
      <c r="MWP39" s="221"/>
      <c r="MWQ39" s="221"/>
      <c r="MWR39" s="221"/>
      <c r="MWS39" s="221"/>
      <c r="MWT39" s="221"/>
      <c r="MWU39" s="221"/>
      <c r="MWV39" s="221"/>
      <c r="MWW39" s="221"/>
      <c r="MWX39" s="221"/>
      <c r="MWY39" s="221"/>
      <c r="MWZ39" s="221"/>
      <c r="MXA39" s="221"/>
      <c r="MXB39" s="221"/>
      <c r="MXC39" s="221"/>
      <c r="MXD39" s="221"/>
      <c r="MXE39" s="221"/>
      <c r="MXF39" s="221"/>
      <c r="MXG39" s="221"/>
      <c r="MXH39" s="221"/>
      <c r="MXI39" s="221"/>
      <c r="MXJ39" s="221"/>
      <c r="MXK39" s="221"/>
      <c r="MXL39" s="221"/>
      <c r="MXM39" s="221"/>
      <c r="MXN39" s="221"/>
      <c r="MXO39" s="221"/>
      <c r="MXP39" s="221"/>
      <c r="MXQ39" s="221"/>
      <c r="MXR39" s="221"/>
      <c r="MXS39" s="221"/>
      <c r="MXT39" s="221"/>
      <c r="MXU39" s="221"/>
      <c r="MXV39" s="221"/>
      <c r="MXW39" s="221"/>
      <c r="MXX39" s="221"/>
      <c r="MXY39" s="221"/>
      <c r="MXZ39" s="221"/>
      <c r="MYA39" s="221"/>
      <c r="MYB39" s="221"/>
      <c r="MYC39" s="221"/>
      <c r="MYD39" s="221"/>
      <c r="MYE39" s="221"/>
      <c r="MYF39" s="221"/>
      <c r="MYG39" s="221"/>
      <c r="MYH39" s="221"/>
      <c r="MYI39" s="221"/>
      <c r="MYJ39" s="221"/>
      <c r="MYK39" s="221"/>
      <c r="MYL39" s="221"/>
      <c r="MYM39" s="221"/>
      <c r="MYN39" s="221"/>
      <c r="MYO39" s="221"/>
      <c r="MYP39" s="221"/>
      <c r="MYQ39" s="221"/>
      <c r="MYR39" s="221"/>
      <c r="MYS39" s="221"/>
      <c r="MYT39" s="221"/>
      <c r="MYU39" s="221"/>
      <c r="MYV39" s="221"/>
      <c r="MYW39" s="221"/>
      <c r="MYX39" s="221"/>
      <c r="MYY39" s="221"/>
      <c r="MYZ39" s="221"/>
      <c r="MZA39" s="221"/>
      <c r="MZB39" s="221"/>
      <c r="MZC39" s="221"/>
      <c r="MZD39" s="221"/>
      <c r="MZE39" s="221"/>
      <c r="MZF39" s="221"/>
      <c r="MZG39" s="221"/>
      <c r="MZH39" s="221"/>
      <c r="MZI39" s="221"/>
      <c r="MZJ39" s="221"/>
      <c r="MZK39" s="221"/>
      <c r="MZL39" s="221"/>
      <c r="MZM39" s="221"/>
      <c r="MZN39" s="221"/>
      <c r="MZO39" s="221"/>
      <c r="MZP39" s="221"/>
      <c r="MZQ39" s="221"/>
      <c r="MZR39" s="221"/>
      <c r="MZS39" s="221"/>
      <c r="MZT39" s="221"/>
      <c r="MZU39" s="221"/>
      <c r="MZV39" s="221"/>
      <c r="MZW39" s="221"/>
      <c r="MZX39" s="221"/>
      <c r="MZY39" s="221"/>
      <c r="MZZ39" s="221"/>
      <c r="NAA39" s="221"/>
      <c r="NAB39" s="221"/>
      <c r="NAC39" s="221"/>
      <c r="NAD39" s="221"/>
      <c r="NAE39" s="221"/>
      <c r="NAF39" s="221"/>
      <c r="NAG39" s="221"/>
      <c r="NAH39" s="221"/>
      <c r="NAI39" s="221"/>
      <c r="NAJ39" s="221"/>
      <c r="NAK39" s="221"/>
      <c r="NAL39" s="221"/>
      <c r="NAM39" s="221"/>
      <c r="NAN39" s="221"/>
      <c r="NAO39" s="221"/>
      <c r="NAP39" s="221"/>
      <c r="NAQ39" s="221"/>
      <c r="NAR39" s="221"/>
      <c r="NAS39" s="221"/>
      <c r="NAT39" s="221"/>
      <c r="NAU39" s="221"/>
      <c r="NAV39" s="221"/>
      <c r="NAW39" s="221"/>
      <c r="NAX39" s="221"/>
      <c r="NAY39" s="221"/>
      <c r="NAZ39" s="221"/>
      <c r="NBA39" s="221"/>
      <c r="NBB39" s="221"/>
      <c r="NBC39" s="221"/>
      <c r="NBD39" s="221"/>
      <c r="NBE39" s="221"/>
      <c r="NBF39" s="221"/>
      <c r="NBG39" s="221"/>
      <c r="NBH39" s="221"/>
      <c r="NBI39" s="221"/>
      <c r="NBJ39" s="221"/>
      <c r="NBK39" s="221"/>
      <c r="NBL39" s="221"/>
      <c r="NBM39" s="221"/>
      <c r="NBN39" s="221"/>
      <c r="NBO39" s="221"/>
      <c r="NBP39" s="221"/>
      <c r="NBQ39" s="221"/>
      <c r="NBR39" s="221"/>
      <c r="NBS39" s="221"/>
      <c r="NBT39" s="221"/>
      <c r="NBU39" s="221"/>
      <c r="NBV39" s="221"/>
      <c r="NBW39" s="221"/>
      <c r="NBX39" s="221"/>
      <c r="NBY39" s="221"/>
      <c r="NBZ39" s="221"/>
      <c r="NCA39" s="221"/>
      <c r="NCB39" s="221"/>
      <c r="NCC39" s="221"/>
      <c r="NCD39" s="221"/>
      <c r="NCE39" s="221"/>
      <c r="NCF39" s="221"/>
      <c r="NCG39" s="221"/>
      <c r="NCH39" s="221"/>
      <c r="NCI39" s="221"/>
      <c r="NCJ39" s="221"/>
      <c r="NCK39" s="221"/>
      <c r="NCL39" s="221"/>
      <c r="NCM39" s="221"/>
      <c r="NCN39" s="221"/>
      <c r="NCO39" s="221"/>
      <c r="NCP39" s="221"/>
      <c r="NCQ39" s="221"/>
      <c r="NCR39" s="221"/>
      <c r="NCS39" s="221"/>
      <c r="NCT39" s="221"/>
      <c r="NCU39" s="221"/>
      <c r="NCV39" s="221"/>
      <c r="NCW39" s="221"/>
      <c r="NCX39" s="221"/>
      <c r="NCY39" s="221"/>
      <c r="NCZ39" s="221"/>
      <c r="NDA39" s="221"/>
      <c r="NDB39" s="221"/>
      <c r="NDC39" s="221"/>
      <c r="NDD39" s="221"/>
      <c r="NDE39" s="221"/>
      <c r="NDF39" s="221"/>
      <c r="NDG39" s="221"/>
      <c r="NDH39" s="221"/>
      <c r="NDI39" s="221"/>
      <c r="NDJ39" s="221"/>
      <c r="NDK39" s="221"/>
      <c r="NDL39" s="221"/>
      <c r="NDM39" s="221"/>
      <c r="NDN39" s="221"/>
      <c r="NDO39" s="221"/>
      <c r="NDP39" s="221"/>
      <c r="NDQ39" s="221"/>
      <c r="NDR39" s="221"/>
      <c r="NDS39" s="221"/>
      <c r="NDT39" s="221"/>
      <c r="NDU39" s="221"/>
      <c r="NDV39" s="221"/>
      <c r="NDW39" s="221"/>
      <c r="NDX39" s="221"/>
      <c r="NDY39" s="221"/>
      <c r="NDZ39" s="221"/>
      <c r="NEA39" s="221"/>
      <c r="NEB39" s="221"/>
      <c r="NEC39" s="221"/>
      <c r="NED39" s="221"/>
      <c r="NEE39" s="221"/>
      <c r="NEF39" s="221"/>
      <c r="NEG39" s="221"/>
      <c r="NEH39" s="221"/>
      <c r="NEI39" s="221"/>
      <c r="NEJ39" s="221"/>
      <c r="NEK39" s="221"/>
      <c r="NEL39" s="221"/>
      <c r="NEM39" s="221"/>
      <c r="NEN39" s="221"/>
      <c r="NEO39" s="221"/>
      <c r="NEP39" s="221"/>
      <c r="NEQ39" s="221"/>
      <c r="NER39" s="221"/>
      <c r="NES39" s="221"/>
      <c r="NET39" s="221"/>
      <c r="NEU39" s="221"/>
      <c r="NEV39" s="221"/>
      <c r="NEW39" s="221"/>
      <c r="NEX39" s="221"/>
      <c r="NEY39" s="221"/>
      <c r="NEZ39" s="221"/>
      <c r="NFA39" s="221"/>
      <c r="NFB39" s="221"/>
      <c r="NFC39" s="221"/>
      <c r="NFD39" s="221"/>
      <c r="NFE39" s="221"/>
      <c r="NFF39" s="221"/>
      <c r="NFG39" s="221"/>
      <c r="NFH39" s="221"/>
      <c r="NFI39" s="221"/>
      <c r="NFJ39" s="221"/>
      <c r="NFK39" s="221"/>
      <c r="NFL39" s="221"/>
      <c r="NFM39" s="221"/>
      <c r="NFN39" s="221"/>
      <c r="NFO39" s="221"/>
      <c r="NFP39" s="221"/>
      <c r="NFQ39" s="221"/>
      <c r="NFR39" s="221"/>
      <c r="NFS39" s="221"/>
      <c r="NFT39" s="221"/>
      <c r="NFU39" s="221"/>
      <c r="NFV39" s="221"/>
      <c r="NFW39" s="221"/>
      <c r="NFX39" s="221"/>
      <c r="NFY39" s="221"/>
      <c r="NFZ39" s="221"/>
      <c r="NGA39" s="221"/>
      <c r="NGB39" s="221"/>
      <c r="NGC39" s="221"/>
      <c r="NGD39" s="221"/>
      <c r="NGE39" s="221"/>
      <c r="NGF39" s="221"/>
      <c r="NGG39" s="221"/>
      <c r="NGH39" s="221"/>
      <c r="NGI39" s="221"/>
      <c r="NGJ39" s="221"/>
      <c r="NGK39" s="221"/>
      <c r="NGL39" s="221"/>
      <c r="NGM39" s="221"/>
      <c r="NGN39" s="221"/>
      <c r="NGO39" s="221"/>
      <c r="NGP39" s="221"/>
      <c r="NGQ39" s="221"/>
      <c r="NGR39" s="221"/>
      <c r="NGS39" s="221"/>
      <c r="NGT39" s="221"/>
      <c r="NGU39" s="221"/>
      <c r="NGV39" s="221"/>
      <c r="NGW39" s="221"/>
      <c r="NGX39" s="221"/>
      <c r="NGY39" s="221"/>
      <c r="NGZ39" s="221"/>
      <c r="NHA39" s="221"/>
      <c r="NHB39" s="221"/>
      <c r="NHC39" s="221"/>
      <c r="NHD39" s="221"/>
      <c r="NHE39" s="221"/>
      <c r="NHF39" s="221"/>
      <c r="NHG39" s="221"/>
      <c r="NHH39" s="221"/>
      <c r="NHI39" s="221"/>
      <c r="NHJ39" s="221"/>
      <c r="NHK39" s="221"/>
      <c r="NHL39" s="221"/>
      <c r="NHM39" s="221"/>
      <c r="NHN39" s="221"/>
      <c r="NHO39" s="221"/>
      <c r="NHP39" s="221"/>
      <c r="NHQ39" s="221"/>
      <c r="NHR39" s="221"/>
      <c r="NHS39" s="221"/>
      <c r="NHT39" s="221"/>
      <c r="NHU39" s="221"/>
      <c r="NHV39" s="221"/>
      <c r="NHW39" s="221"/>
      <c r="NHX39" s="221"/>
      <c r="NHY39" s="221"/>
      <c r="NHZ39" s="221"/>
      <c r="NIA39" s="221"/>
      <c r="NIB39" s="221"/>
      <c r="NIC39" s="221"/>
      <c r="NID39" s="221"/>
      <c r="NIE39" s="221"/>
      <c r="NIF39" s="221"/>
      <c r="NIG39" s="221"/>
      <c r="NIH39" s="221"/>
      <c r="NII39" s="221"/>
      <c r="NIJ39" s="221"/>
      <c r="NIK39" s="221"/>
      <c r="NIL39" s="221"/>
      <c r="NIM39" s="221"/>
      <c r="NIN39" s="221"/>
      <c r="NIO39" s="221"/>
      <c r="NIP39" s="221"/>
      <c r="NIQ39" s="221"/>
      <c r="NIR39" s="221"/>
      <c r="NIS39" s="221"/>
      <c r="NIT39" s="221"/>
      <c r="NIU39" s="221"/>
      <c r="NIV39" s="221"/>
      <c r="NIW39" s="221"/>
      <c r="NIX39" s="221"/>
      <c r="NIY39" s="221"/>
      <c r="NIZ39" s="221"/>
      <c r="NJA39" s="221"/>
      <c r="NJB39" s="221"/>
      <c r="NJC39" s="221"/>
      <c r="NJD39" s="221"/>
      <c r="NJE39" s="221"/>
      <c r="NJF39" s="221"/>
      <c r="NJG39" s="221"/>
      <c r="NJH39" s="221"/>
      <c r="NJI39" s="221"/>
      <c r="NJJ39" s="221"/>
      <c r="NJK39" s="221"/>
      <c r="NJL39" s="221"/>
      <c r="NJM39" s="221"/>
      <c r="NJN39" s="221"/>
      <c r="NJO39" s="221"/>
      <c r="NJP39" s="221"/>
      <c r="NJQ39" s="221"/>
      <c r="NJR39" s="221"/>
      <c r="NJS39" s="221"/>
      <c r="NJT39" s="221"/>
      <c r="NJU39" s="221"/>
      <c r="NJV39" s="221"/>
      <c r="NJW39" s="221"/>
      <c r="NJX39" s="221"/>
      <c r="NJY39" s="221"/>
      <c r="NJZ39" s="221"/>
      <c r="NKA39" s="221"/>
      <c r="NKB39" s="221"/>
      <c r="NKC39" s="221"/>
      <c r="NKD39" s="221"/>
      <c r="NKE39" s="221"/>
      <c r="NKF39" s="221"/>
      <c r="NKG39" s="221"/>
      <c r="NKH39" s="221"/>
      <c r="NKI39" s="221"/>
      <c r="NKJ39" s="221"/>
      <c r="NKK39" s="221"/>
      <c r="NKL39" s="221"/>
      <c r="NKM39" s="221"/>
      <c r="NKN39" s="221"/>
      <c r="NKO39" s="221"/>
      <c r="NKP39" s="221"/>
      <c r="NKQ39" s="221"/>
      <c r="NKR39" s="221"/>
      <c r="NKS39" s="221"/>
      <c r="NKT39" s="221"/>
      <c r="NKU39" s="221"/>
      <c r="NKV39" s="221"/>
      <c r="NKW39" s="221"/>
      <c r="NKX39" s="221"/>
      <c r="NKY39" s="221"/>
      <c r="NKZ39" s="221"/>
      <c r="NLA39" s="221"/>
      <c r="NLB39" s="221"/>
      <c r="NLC39" s="221"/>
      <c r="NLD39" s="221"/>
      <c r="NLE39" s="221"/>
      <c r="NLF39" s="221"/>
      <c r="NLG39" s="221"/>
      <c r="NLH39" s="221"/>
      <c r="NLI39" s="221"/>
      <c r="NLJ39" s="221"/>
      <c r="NLK39" s="221"/>
      <c r="NLL39" s="221"/>
      <c r="NLM39" s="221"/>
      <c r="NLN39" s="221"/>
      <c r="NLO39" s="221"/>
      <c r="NLP39" s="221"/>
      <c r="NLQ39" s="221"/>
      <c r="NLR39" s="221"/>
      <c r="NLS39" s="221"/>
      <c r="NLT39" s="221"/>
      <c r="NLU39" s="221"/>
      <c r="NLV39" s="221"/>
      <c r="NLW39" s="221"/>
      <c r="NLX39" s="221"/>
      <c r="NLY39" s="221"/>
      <c r="NLZ39" s="221"/>
      <c r="NMA39" s="221"/>
      <c r="NMB39" s="221"/>
      <c r="NMC39" s="221"/>
      <c r="NMD39" s="221"/>
      <c r="NME39" s="221"/>
      <c r="NMF39" s="221"/>
      <c r="NMG39" s="221"/>
      <c r="NMH39" s="221"/>
      <c r="NMI39" s="221"/>
      <c r="NMJ39" s="221"/>
      <c r="NMK39" s="221"/>
      <c r="NML39" s="221"/>
      <c r="NMM39" s="221"/>
      <c r="NMN39" s="221"/>
      <c r="NMO39" s="221"/>
      <c r="NMP39" s="221"/>
      <c r="NMQ39" s="221"/>
      <c r="NMR39" s="221"/>
      <c r="NMS39" s="221"/>
      <c r="NMT39" s="221"/>
      <c r="NMU39" s="221"/>
      <c r="NMV39" s="221"/>
      <c r="NMW39" s="221"/>
      <c r="NMX39" s="221"/>
      <c r="NMY39" s="221"/>
      <c r="NMZ39" s="221"/>
      <c r="NNA39" s="221"/>
      <c r="NNB39" s="221"/>
      <c r="NNC39" s="221"/>
      <c r="NND39" s="221"/>
      <c r="NNE39" s="221"/>
      <c r="NNF39" s="221"/>
      <c r="NNG39" s="221"/>
      <c r="NNH39" s="221"/>
      <c r="NNI39" s="221"/>
      <c r="NNJ39" s="221"/>
      <c r="NNK39" s="221"/>
      <c r="NNL39" s="221"/>
      <c r="NNM39" s="221"/>
      <c r="NNN39" s="221"/>
      <c r="NNO39" s="221"/>
      <c r="NNP39" s="221"/>
      <c r="NNQ39" s="221"/>
      <c r="NNR39" s="221"/>
      <c r="NNS39" s="221"/>
      <c r="NNT39" s="221"/>
      <c r="NNU39" s="221"/>
      <c r="NNV39" s="221"/>
      <c r="NNW39" s="221"/>
      <c r="NNX39" s="221"/>
      <c r="NNY39" s="221"/>
      <c r="NNZ39" s="221"/>
      <c r="NOA39" s="221"/>
      <c r="NOB39" s="221"/>
      <c r="NOC39" s="221"/>
      <c r="NOD39" s="221"/>
      <c r="NOE39" s="221"/>
      <c r="NOF39" s="221"/>
      <c r="NOG39" s="221"/>
      <c r="NOH39" s="221"/>
      <c r="NOI39" s="221"/>
      <c r="NOJ39" s="221"/>
      <c r="NOK39" s="221"/>
      <c r="NOL39" s="221"/>
      <c r="NOM39" s="221"/>
      <c r="NON39" s="221"/>
      <c r="NOO39" s="221"/>
      <c r="NOP39" s="221"/>
      <c r="NOQ39" s="221"/>
      <c r="NOR39" s="221"/>
      <c r="NOS39" s="221"/>
      <c r="NOT39" s="221"/>
      <c r="NOU39" s="221"/>
      <c r="NOV39" s="221"/>
      <c r="NOW39" s="221"/>
      <c r="NOX39" s="221"/>
      <c r="NOY39" s="221"/>
      <c r="NOZ39" s="221"/>
      <c r="NPA39" s="221"/>
      <c r="NPB39" s="221"/>
      <c r="NPC39" s="221"/>
      <c r="NPD39" s="221"/>
      <c r="NPE39" s="221"/>
      <c r="NPF39" s="221"/>
      <c r="NPG39" s="221"/>
      <c r="NPH39" s="221"/>
      <c r="NPI39" s="221"/>
      <c r="NPJ39" s="221"/>
      <c r="NPK39" s="221"/>
      <c r="NPL39" s="221"/>
      <c r="NPM39" s="221"/>
      <c r="NPN39" s="221"/>
      <c r="NPO39" s="221"/>
      <c r="NPP39" s="221"/>
      <c r="NPQ39" s="221"/>
      <c r="NPR39" s="221"/>
      <c r="NPS39" s="221"/>
      <c r="NPT39" s="221"/>
      <c r="NPU39" s="221"/>
      <c r="NPV39" s="221"/>
      <c r="NPW39" s="221"/>
      <c r="NPX39" s="221"/>
      <c r="NPY39" s="221"/>
      <c r="NPZ39" s="221"/>
      <c r="NQA39" s="221"/>
      <c r="NQB39" s="221"/>
      <c r="NQC39" s="221"/>
      <c r="NQD39" s="221"/>
      <c r="NQE39" s="221"/>
      <c r="NQF39" s="221"/>
      <c r="NQG39" s="221"/>
      <c r="NQH39" s="221"/>
      <c r="NQI39" s="221"/>
      <c r="NQJ39" s="221"/>
      <c r="NQK39" s="221"/>
      <c r="NQL39" s="221"/>
      <c r="NQM39" s="221"/>
      <c r="NQN39" s="221"/>
      <c r="NQO39" s="221"/>
      <c r="NQP39" s="221"/>
      <c r="NQQ39" s="221"/>
      <c r="NQR39" s="221"/>
      <c r="NQS39" s="221"/>
      <c r="NQT39" s="221"/>
      <c r="NQU39" s="221"/>
      <c r="NQV39" s="221"/>
      <c r="NQW39" s="221"/>
      <c r="NQX39" s="221"/>
      <c r="NQY39" s="221"/>
      <c r="NQZ39" s="221"/>
      <c r="NRA39" s="221"/>
      <c r="NRB39" s="221"/>
      <c r="NRC39" s="221"/>
      <c r="NRD39" s="221"/>
      <c r="NRE39" s="221"/>
      <c r="NRF39" s="221"/>
      <c r="NRG39" s="221"/>
      <c r="NRH39" s="221"/>
      <c r="NRI39" s="221"/>
      <c r="NRJ39" s="221"/>
      <c r="NRK39" s="221"/>
      <c r="NRL39" s="221"/>
      <c r="NRM39" s="221"/>
      <c r="NRN39" s="221"/>
      <c r="NRO39" s="221"/>
      <c r="NRP39" s="221"/>
      <c r="NRQ39" s="221"/>
      <c r="NRR39" s="221"/>
      <c r="NRS39" s="221"/>
      <c r="NRT39" s="221"/>
      <c r="NRU39" s="221"/>
      <c r="NRV39" s="221"/>
      <c r="NRW39" s="221"/>
      <c r="NRX39" s="221"/>
      <c r="NRY39" s="221"/>
      <c r="NRZ39" s="221"/>
      <c r="NSA39" s="221"/>
      <c r="NSB39" s="221"/>
      <c r="NSC39" s="221"/>
      <c r="NSD39" s="221"/>
      <c r="NSE39" s="221"/>
      <c r="NSF39" s="221"/>
      <c r="NSG39" s="221"/>
      <c r="NSH39" s="221"/>
      <c r="NSI39" s="221"/>
      <c r="NSJ39" s="221"/>
      <c r="NSK39" s="221"/>
      <c r="NSL39" s="221"/>
      <c r="NSM39" s="221"/>
      <c r="NSN39" s="221"/>
      <c r="NSO39" s="221"/>
      <c r="NSP39" s="221"/>
      <c r="NSQ39" s="221"/>
      <c r="NSR39" s="221"/>
      <c r="NSS39" s="221"/>
      <c r="NST39" s="221"/>
      <c r="NSU39" s="221"/>
      <c r="NSV39" s="221"/>
      <c r="NSW39" s="221"/>
      <c r="NSX39" s="221"/>
      <c r="NSY39" s="221"/>
      <c r="NSZ39" s="221"/>
      <c r="NTA39" s="221"/>
      <c r="NTB39" s="221"/>
      <c r="NTC39" s="221"/>
      <c r="NTD39" s="221"/>
      <c r="NTE39" s="221"/>
      <c r="NTF39" s="221"/>
      <c r="NTG39" s="221"/>
      <c r="NTH39" s="221"/>
      <c r="NTI39" s="221"/>
      <c r="NTJ39" s="221"/>
      <c r="NTK39" s="221"/>
      <c r="NTL39" s="221"/>
      <c r="NTM39" s="221"/>
      <c r="NTN39" s="221"/>
      <c r="NTO39" s="221"/>
      <c r="NTP39" s="221"/>
      <c r="NTQ39" s="221"/>
      <c r="NTR39" s="221"/>
      <c r="NTS39" s="221"/>
      <c r="NTT39" s="221"/>
      <c r="NTU39" s="221"/>
      <c r="NTV39" s="221"/>
      <c r="NTW39" s="221"/>
      <c r="NTX39" s="221"/>
      <c r="NTY39" s="221"/>
      <c r="NTZ39" s="221"/>
      <c r="NUA39" s="221"/>
      <c r="NUB39" s="221"/>
      <c r="NUC39" s="221"/>
      <c r="NUD39" s="221"/>
      <c r="NUE39" s="221"/>
      <c r="NUF39" s="221"/>
      <c r="NUG39" s="221"/>
      <c r="NUH39" s="221"/>
      <c r="NUI39" s="221"/>
      <c r="NUJ39" s="221"/>
      <c r="NUK39" s="221"/>
      <c r="NUL39" s="221"/>
      <c r="NUM39" s="221"/>
      <c r="NUN39" s="221"/>
      <c r="NUO39" s="221"/>
      <c r="NUP39" s="221"/>
      <c r="NUQ39" s="221"/>
      <c r="NUR39" s="221"/>
      <c r="NUS39" s="221"/>
      <c r="NUT39" s="221"/>
      <c r="NUU39" s="221"/>
      <c r="NUV39" s="221"/>
      <c r="NUW39" s="221"/>
      <c r="NUX39" s="221"/>
      <c r="NUY39" s="221"/>
      <c r="NUZ39" s="221"/>
      <c r="NVA39" s="221"/>
      <c r="NVB39" s="221"/>
      <c r="NVC39" s="221"/>
      <c r="NVD39" s="221"/>
      <c r="NVE39" s="221"/>
      <c r="NVF39" s="221"/>
      <c r="NVG39" s="221"/>
      <c r="NVH39" s="221"/>
      <c r="NVI39" s="221"/>
      <c r="NVJ39" s="221"/>
      <c r="NVK39" s="221"/>
      <c r="NVL39" s="221"/>
      <c r="NVM39" s="221"/>
      <c r="NVN39" s="221"/>
      <c r="NVO39" s="221"/>
      <c r="NVP39" s="221"/>
      <c r="NVQ39" s="221"/>
      <c r="NVR39" s="221"/>
      <c r="NVS39" s="221"/>
      <c r="NVT39" s="221"/>
      <c r="NVU39" s="221"/>
      <c r="NVV39" s="221"/>
      <c r="NVW39" s="221"/>
      <c r="NVX39" s="221"/>
      <c r="NVY39" s="221"/>
      <c r="NVZ39" s="221"/>
      <c r="NWA39" s="221"/>
      <c r="NWB39" s="221"/>
      <c r="NWC39" s="221"/>
      <c r="NWD39" s="221"/>
      <c r="NWE39" s="221"/>
      <c r="NWF39" s="221"/>
      <c r="NWG39" s="221"/>
      <c r="NWH39" s="221"/>
      <c r="NWI39" s="221"/>
      <c r="NWJ39" s="221"/>
      <c r="NWK39" s="221"/>
      <c r="NWL39" s="221"/>
      <c r="NWM39" s="221"/>
      <c r="NWN39" s="221"/>
      <c r="NWO39" s="221"/>
      <c r="NWP39" s="221"/>
      <c r="NWQ39" s="221"/>
      <c r="NWR39" s="221"/>
      <c r="NWS39" s="221"/>
      <c r="NWT39" s="221"/>
      <c r="NWU39" s="221"/>
      <c r="NWV39" s="221"/>
      <c r="NWW39" s="221"/>
      <c r="NWX39" s="221"/>
      <c r="NWY39" s="221"/>
      <c r="NWZ39" s="221"/>
      <c r="NXA39" s="221"/>
      <c r="NXB39" s="221"/>
      <c r="NXC39" s="221"/>
      <c r="NXD39" s="221"/>
      <c r="NXE39" s="221"/>
      <c r="NXF39" s="221"/>
      <c r="NXG39" s="221"/>
      <c r="NXH39" s="221"/>
      <c r="NXI39" s="221"/>
      <c r="NXJ39" s="221"/>
      <c r="NXK39" s="221"/>
      <c r="NXL39" s="221"/>
      <c r="NXM39" s="221"/>
      <c r="NXN39" s="221"/>
      <c r="NXO39" s="221"/>
      <c r="NXP39" s="221"/>
      <c r="NXQ39" s="221"/>
      <c r="NXR39" s="221"/>
      <c r="NXS39" s="221"/>
      <c r="NXT39" s="221"/>
      <c r="NXU39" s="221"/>
      <c r="NXV39" s="221"/>
      <c r="NXW39" s="221"/>
      <c r="NXX39" s="221"/>
      <c r="NXY39" s="221"/>
      <c r="NXZ39" s="221"/>
      <c r="NYA39" s="221"/>
      <c r="NYB39" s="221"/>
      <c r="NYC39" s="221"/>
      <c r="NYD39" s="221"/>
      <c r="NYE39" s="221"/>
      <c r="NYF39" s="221"/>
      <c r="NYG39" s="221"/>
      <c r="NYH39" s="221"/>
      <c r="NYI39" s="221"/>
      <c r="NYJ39" s="221"/>
      <c r="NYK39" s="221"/>
      <c r="NYL39" s="221"/>
      <c r="NYM39" s="221"/>
      <c r="NYN39" s="221"/>
      <c r="NYO39" s="221"/>
      <c r="NYP39" s="221"/>
      <c r="NYQ39" s="221"/>
      <c r="NYR39" s="221"/>
      <c r="NYS39" s="221"/>
      <c r="NYT39" s="221"/>
      <c r="NYU39" s="221"/>
      <c r="NYV39" s="221"/>
      <c r="NYW39" s="221"/>
      <c r="NYX39" s="221"/>
      <c r="NYY39" s="221"/>
      <c r="NYZ39" s="221"/>
      <c r="NZA39" s="221"/>
      <c r="NZB39" s="221"/>
      <c r="NZC39" s="221"/>
      <c r="NZD39" s="221"/>
      <c r="NZE39" s="221"/>
      <c r="NZF39" s="221"/>
      <c r="NZG39" s="221"/>
      <c r="NZH39" s="221"/>
      <c r="NZI39" s="221"/>
      <c r="NZJ39" s="221"/>
      <c r="NZK39" s="221"/>
      <c r="NZL39" s="221"/>
      <c r="NZM39" s="221"/>
      <c r="NZN39" s="221"/>
      <c r="NZO39" s="221"/>
      <c r="NZP39" s="221"/>
      <c r="NZQ39" s="221"/>
      <c r="NZR39" s="221"/>
      <c r="NZS39" s="221"/>
      <c r="NZT39" s="221"/>
      <c r="NZU39" s="221"/>
      <c r="NZV39" s="221"/>
      <c r="NZW39" s="221"/>
      <c r="NZX39" s="221"/>
      <c r="NZY39" s="221"/>
      <c r="NZZ39" s="221"/>
      <c r="OAA39" s="221"/>
      <c r="OAB39" s="221"/>
      <c r="OAC39" s="221"/>
      <c r="OAD39" s="221"/>
      <c r="OAE39" s="221"/>
      <c r="OAF39" s="221"/>
      <c r="OAG39" s="221"/>
      <c r="OAH39" s="221"/>
      <c r="OAI39" s="221"/>
      <c r="OAJ39" s="221"/>
      <c r="OAK39" s="221"/>
      <c r="OAL39" s="221"/>
      <c r="OAM39" s="221"/>
      <c r="OAN39" s="221"/>
      <c r="OAO39" s="221"/>
      <c r="OAP39" s="221"/>
      <c r="OAQ39" s="221"/>
      <c r="OAR39" s="221"/>
      <c r="OAS39" s="221"/>
      <c r="OAT39" s="221"/>
      <c r="OAU39" s="221"/>
      <c r="OAV39" s="221"/>
      <c r="OAW39" s="221"/>
      <c r="OAX39" s="221"/>
      <c r="OAY39" s="221"/>
      <c r="OAZ39" s="221"/>
      <c r="OBA39" s="221"/>
      <c r="OBB39" s="221"/>
      <c r="OBC39" s="221"/>
      <c r="OBD39" s="221"/>
      <c r="OBE39" s="221"/>
      <c r="OBF39" s="221"/>
      <c r="OBG39" s="221"/>
      <c r="OBH39" s="221"/>
      <c r="OBI39" s="221"/>
      <c r="OBJ39" s="221"/>
      <c r="OBK39" s="221"/>
      <c r="OBL39" s="221"/>
      <c r="OBM39" s="221"/>
      <c r="OBN39" s="221"/>
      <c r="OBO39" s="221"/>
      <c r="OBP39" s="221"/>
      <c r="OBQ39" s="221"/>
      <c r="OBR39" s="221"/>
      <c r="OBS39" s="221"/>
      <c r="OBT39" s="221"/>
      <c r="OBU39" s="221"/>
      <c r="OBV39" s="221"/>
      <c r="OBW39" s="221"/>
      <c r="OBX39" s="221"/>
      <c r="OBY39" s="221"/>
      <c r="OBZ39" s="221"/>
      <c r="OCA39" s="221"/>
      <c r="OCB39" s="221"/>
      <c r="OCC39" s="221"/>
      <c r="OCD39" s="221"/>
      <c r="OCE39" s="221"/>
      <c r="OCF39" s="221"/>
      <c r="OCG39" s="221"/>
      <c r="OCH39" s="221"/>
      <c r="OCI39" s="221"/>
      <c r="OCJ39" s="221"/>
      <c r="OCK39" s="221"/>
      <c r="OCL39" s="221"/>
      <c r="OCM39" s="221"/>
      <c r="OCN39" s="221"/>
      <c r="OCO39" s="221"/>
      <c r="OCP39" s="221"/>
      <c r="OCQ39" s="221"/>
      <c r="OCR39" s="221"/>
      <c r="OCS39" s="221"/>
      <c r="OCT39" s="221"/>
      <c r="OCU39" s="221"/>
      <c r="OCV39" s="221"/>
      <c r="OCW39" s="221"/>
      <c r="OCX39" s="221"/>
      <c r="OCY39" s="221"/>
      <c r="OCZ39" s="221"/>
      <c r="ODA39" s="221"/>
      <c r="ODB39" s="221"/>
      <c r="ODC39" s="221"/>
      <c r="ODD39" s="221"/>
      <c r="ODE39" s="221"/>
      <c r="ODF39" s="221"/>
      <c r="ODG39" s="221"/>
      <c r="ODH39" s="221"/>
      <c r="ODI39" s="221"/>
      <c r="ODJ39" s="221"/>
      <c r="ODK39" s="221"/>
      <c r="ODL39" s="221"/>
      <c r="ODM39" s="221"/>
      <c r="ODN39" s="221"/>
      <c r="ODO39" s="221"/>
      <c r="ODP39" s="221"/>
      <c r="ODQ39" s="221"/>
      <c r="ODR39" s="221"/>
      <c r="ODS39" s="221"/>
      <c r="ODT39" s="221"/>
      <c r="ODU39" s="221"/>
      <c r="ODV39" s="221"/>
      <c r="ODW39" s="221"/>
      <c r="ODX39" s="221"/>
      <c r="ODY39" s="221"/>
      <c r="ODZ39" s="221"/>
      <c r="OEA39" s="221"/>
      <c r="OEB39" s="221"/>
      <c r="OEC39" s="221"/>
      <c r="OED39" s="221"/>
      <c r="OEE39" s="221"/>
      <c r="OEF39" s="221"/>
      <c r="OEG39" s="221"/>
      <c r="OEH39" s="221"/>
      <c r="OEI39" s="221"/>
      <c r="OEJ39" s="221"/>
      <c r="OEK39" s="221"/>
      <c r="OEL39" s="221"/>
      <c r="OEM39" s="221"/>
      <c r="OEN39" s="221"/>
      <c r="OEO39" s="221"/>
      <c r="OEP39" s="221"/>
      <c r="OEQ39" s="221"/>
      <c r="OER39" s="221"/>
      <c r="OES39" s="221"/>
      <c r="OET39" s="221"/>
      <c r="OEU39" s="221"/>
      <c r="OEV39" s="221"/>
      <c r="OEW39" s="221"/>
      <c r="OEX39" s="221"/>
      <c r="OEY39" s="221"/>
      <c r="OEZ39" s="221"/>
      <c r="OFA39" s="221"/>
      <c r="OFB39" s="221"/>
      <c r="OFC39" s="221"/>
      <c r="OFD39" s="221"/>
      <c r="OFE39" s="221"/>
      <c r="OFF39" s="221"/>
      <c r="OFG39" s="221"/>
      <c r="OFH39" s="221"/>
      <c r="OFI39" s="221"/>
      <c r="OFJ39" s="221"/>
      <c r="OFK39" s="221"/>
      <c r="OFL39" s="221"/>
      <c r="OFM39" s="221"/>
      <c r="OFN39" s="221"/>
      <c r="OFO39" s="221"/>
      <c r="OFP39" s="221"/>
      <c r="OFQ39" s="221"/>
      <c r="OFR39" s="221"/>
      <c r="OFS39" s="221"/>
      <c r="OFT39" s="221"/>
      <c r="OFU39" s="221"/>
      <c r="OFV39" s="221"/>
      <c r="OFW39" s="221"/>
      <c r="OFX39" s="221"/>
      <c r="OFY39" s="221"/>
      <c r="OFZ39" s="221"/>
      <c r="OGA39" s="221"/>
      <c r="OGB39" s="221"/>
      <c r="OGC39" s="221"/>
      <c r="OGD39" s="221"/>
      <c r="OGE39" s="221"/>
      <c r="OGF39" s="221"/>
      <c r="OGG39" s="221"/>
      <c r="OGH39" s="221"/>
      <c r="OGI39" s="221"/>
      <c r="OGJ39" s="221"/>
      <c r="OGK39" s="221"/>
      <c r="OGL39" s="221"/>
      <c r="OGM39" s="221"/>
      <c r="OGN39" s="221"/>
      <c r="OGO39" s="221"/>
      <c r="OGP39" s="221"/>
      <c r="OGQ39" s="221"/>
      <c r="OGR39" s="221"/>
      <c r="OGS39" s="221"/>
      <c r="OGT39" s="221"/>
      <c r="OGU39" s="221"/>
      <c r="OGV39" s="221"/>
      <c r="OGW39" s="221"/>
      <c r="OGX39" s="221"/>
      <c r="OGY39" s="221"/>
      <c r="OGZ39" s="221"/>
      <c r="OHA39" s="221"/>
      <c r="OHB39" s="221"/>
      <c r="OHC39" s="221"/>
      <c r="OHD39" s="221"/>
      <c r="OHE39" s="221"/>
      <c r="OHF39" s="221"/>
      <c r="OHG39" s="221"/>
      <c r="OHH39" s="221"/>
      <c r="OHI39" s="221"/>
      <c r="OHJ39" s="221"/>
      <c r="OHK39" s="221"/>
      <c r="OHL39" s="221"/>
      <c r="OHM39" s="221"/>
      <c r="OHN39" s="221"/>
      <c r="OHO39" s="221"/>
      <c r="OHP39" s="221"/>
      <c r="OHQ39" s="221"/>
      <c r="OHR39" s="221"/>
      <c r="OHS39" s="221"/>
      <c r="OHT39" s="221"/>
      <c r="OHU39" s="221"/>
      <c r="OHV39" s="221"/>
      <c r="OHW39" s="221"/>
      <c r="OHX39" s="221"/>
      <c r="OHY39" s="221"/>
      <c r="OHZ39" s="221"/>
      <c r="OIA39" s="221"/>
      <c r="OIB39" s="221"/>
      <c r="OIC39" s="221"/>
      <c r="OID39" s="221"/>
      <c r="OIE39" s="221"/>
      <c r="OIF39" s="221"/>
      <c r="OIG39" s="221"/>
      <c r="OIH39" s="221"/>
      <c r="OII39" s="221"/>
      <c r="OIJ39" s="221"/>
      <c r="OIK39" s="221"/>
      <c r="OIL39" s="221"/>
      <c r="OIM39" s="221"/>
      <c r="OIN39" s="221"/>
      <c r="OIO39" s="221"/>
      <c r="OIP39" s="221"/>
      <c r="OIQ39" s="221"/>
      <c r="OIR39" s="221"/>
      <c r="OIS39" s="221"/>
      <c r="OIT39" s="221"/>
      <c r="OIU39" s="221"/>
      <c r="OIV39" s="221"/>
      <c r="OIW39" s="221"/>
      <c r="OIX39" s="221"/>
      <c r="OIY39" s="221"/>
      <c r="OIZ39" s="221"/>
      <c r="OJA39" s="221"/>
      <c r="OJB39" s="221"/>
      <c r="OJC39" s="221"/>
      <c r="OJD39" s="221"/>
      <c r="OJE39" s="221"/>
      <c r="OJF39" s="221"/>
      <c r="OJG39" s="221"/>
      <c r="OJH39" s="221"/>
      <c r="OJI39" s="221"/>
      <c r="OJJ39" s="221"/>
      <c r="OJK39" s="221"/>
      <c r="OJL39" s="221"/>
      <c r="OJM39" s="221"/>
      <c r="OJN39" s="221"/>
      <c r="OJO39" s="221"/>
      <c r="OJP39" s="221"/>
      <c r="OJQ39" s="221"/>
      <c r="OJR39" s="221"/>
      <c r="OJS39" s="221"/>
      <c r="OJT39" s="221"/>
      <c r="OJU39" s="221"/>
      <c r="OJV39" s="221"/>
      <c r="OJW39" s="221"/>
      <c r="OJX39" s="221"/>
      <c r="OJY39" s="221"/>
      <c r="OJZ39" s="221"/>
      <c r="OKA39" s="221"/>
      <c r="OKB39" s="221"/>
      <c r="OKC39" s="221"/>
      <c r="OKD39" s="221"/>
      <c r="OKE39" s="221"/>
      <c r="OKF39" s="221"/>
      <c r="OKG39" s="221"/>
      <c r="OKH39" s="221"/>
      <c r="OKI39" s="221"/>
      <c r="OKJ39" s="221"/>
      <c r="OKK39" s="221"/>
      <c r="OKL39" s="221"/>
      <c r="OKM39" s="221"/>
      <c r="OKN39" s="221"/>
      <c r="OKO39" s="221"/>
      <c r="OKP39" s="221"/>
      <c r="OKQ39" s="221"/>
      <c r="OKR39" s="221"/>
      <c r="OKS39" s="221"/>
      <c r="OKT39" s="221"/>
      <c r="OKU39" s="221"/>
      <c r="OKV39" s="221"/>
      <c r="OKW39" s="221"/>
      <c r="OKX39" s="221"/>
      <c r="OKY39" s="221"/>
      <c r="OKZ39" s="221"/>
      <c r="OLA39" s="221"/>
      <c r="OLB39" s="221"/>
      <c r="OLC39" s="221"/>
      <c r="OLD39" s="221"/>
      <c r="OLE39" s="221"/>
      <c r="OLF39" s="221"/>
      <c r="OLG39" s="221"/>
      <c r="OLH39" s="221"/>
      <c r="OLI39" s="221"/>
      <c r="OLJ39" s="221"/>
      <c r="OLK39" s="221"/>
      <c r="OLL39" s="221"/>
      <c r="OLM39" s="221"/>
      <c r="OLN39" s="221"/>
      <c r="OLO39" s="221"/>
      <c r="OLP39" s="221"/>
      <c r="OLQ39" s="221"/>
      <c r="OLR39" s="221"/>
      <c r="OLS39" s="221"/>
      <c r="OLT39" s="221"/>
      <c r="OLU39" s="221"/>
      <c r="OLV39" s="221"/>
      <c r="OLW39" s="221"/>
      <c r="OLX39" s="221"/>
      <c r="OLY39" s="221"/>
      <c r="OLZ39" s="221"/>
      <c r="OMA39" s="221"/>
      <c r="OMB39" s="221"/>
      <c r="OMC39" s="221"/>
      <c r="OMD39" s="221"/>
      <c r="OME39" s="221"/>
      <c r="OMF39" s="221"/>
      <c r="OMG39" s="221"/>
      <c r="OMH39" s="221"/>
      <c r="OMI39" s="221"/>
      <c r="OMJ39" s="221"/>
      <c r="OMK39" s="221"/>
      <c r="OML39" s="221"/>
      <c r="OMM39" s="221"/>
      <c r="OMN39" s="221"/>
      <c r="OMO39" s="221"/>
      <c r="OMP39" s="221"/>
      <c r="OMQ39" s="221"/>
      <c r="OMR39" s="221"/>
      <c r="OMS39" s="221"/>
      <c r="OMT39" s="221"/>
      <c r="OMU39" s="221"/>
      <c r="OMV39" s="221"/>
      <c r="OMW39" s="221"/>
      <c r="OMX39" s="221"/>
      <c r="OMY39" s="221"/>
      <c r="OMZ39" s="221"/>
      <c r="ONA39" s="221"/>
      <c r="ONB39" s="221"/>
      <c r="ONC39" s="221"/>
      <c r="OND39" s="221"/>
      <c r="ONE39" s="221"/>
      <c r="ONF39" s="221"/>
      <c r="ONG39" s="221"/>
      <c r="ONH39" s="221"/>
      <c r="ONI39" s="221"/>
      <c r="ONJ39" s="221"/>
      <c r="ONK39" s="221"/>
      <c r="ONL39" s="221"/>
      <c r="ONM39" s="221"/>
      <c r="ONN39" s="221"/>
      <c r="ONO39" s="221"/>
      <c r="ONP39" s="221"/>
      <c r="ONQ39" s="221"/>
      <c r="ONR39" s="221"/>
      <c r="ONS39" s="221"/>
      <c r="ONT39" s="221"/>
      <c r="ONU39" s="221"/>
      <c r="ONV39" s="221"/>
      <c r="ONW39" s="221"/>
      <c r="ONX39" s="221"/>
      <c r="ONY39" s="221"/>
      <c r="ONZ39" s="221"/>
      <c r="OOA39" s="221"/>
      <c r="OOB39" s="221"/>
      <c r="OOC39" s="221"/>
      <c r="OOD39" s="221"/>
      <c r="OOE39" s="221"/>
      <c r="OOF39" s="221"/>
      <c r="OOG39" s="221"/>
      <c r="OOH39" s="221"/>
      <c r="OOI39" s="221"/>
      <c r="OOJ39" s="221"/>
      <c r="OOK39" s="221"/>
      <c r="OOL39" s="221"/>
      <c r="OOM39" s="221"/>
      <c r="OON39" s="221"/>
      <c r="OOO39" s="221"/>
      <c r="OOP39" s="221"/>
      <c r="OOQ39" s="221"/>
      <c r="OOR39" s="221"/>
      <c r="OOS39" s="221"/>
      <c r="OOT39" s="221"/>
      <c r="OOU39" s="221"/>
      <c r="OOV39" s="221"/>
      <c r="OOW39" s="221"/>
      <c r="OOX39" s="221"/>
      <c r="OOY39" s="221"/>
      <c r="OOZ39" s="221"/>
      <c r="OPA39" s="221"/>
      <c r="OPB39" s="221"/>
      <c r="OPC39" s="221"/>
      <c r="OPD39" s="221"/>
      <c r="OPE39" s="221"/>
      <c r="OPF39" s="221"/>
      <c r="OPG39" s="221"/>
      <c r="OPH39" s="221"/>
      <c r="OPI39" s="221"/>
      <c r="OPJ39" s="221"/>
      <c r="OPK39" s="221"/>
      <c r="OPL39" s="221"/>
      <c r="OPM39" s="221"/>
      <c r="OPN39" s="221"/>
      <c r="OPO39" s="221"/>
      <c r="OPP39" s="221"/>
      <c r="OPQ39" s="221"/>
      <c r="OPR39" s="221"/>
      <c r="OPS39" s="221"/>
      <c r="OPT39" s="221"/>
      <c r="OPU39" s="221"/>
      <c r="OPV39" s="221"/>
      <c r="OPW39" s="221"/>
      <c r="OPX39" s="221"/>
      <c r="OPY39" s="221"/>
      <c r="OPZ39" s="221"/>
      <c r="OQA39" s="221"/>
      <c r="OQB39" s="221"/>
      <c r="OQC39" s="221"/>
      <c r="OQD39" s="221"/>
      <c r="OQE39" s="221"/>
      <c r="OQF39" s="221"/>
      <c r="OQG39" s="221"/>
      <c r="OQH39" s="221"/>
      <c r="OQI39" s="221"/>
      <c r="OQJ39" s="221"/>
      <c r="OQK39" s="221"/>
      <c r="OQL39" s="221"/>
      <c r="OQM39" s="221"/>
      <c r="OQN39" s="221"/>
      <c r="OQO39" s="221"/>
      <c r="OQP39" s="221"/>
      <c r="OQQ39" s="221"/>
      <c r="OQR39" s="221"/>
      <c r="OQS39" s="221"/>
      <c r="OQT39" s="221"/>
      <c r="OQU39" s="221"/>
      <c r="OQV39" s="221"/>
      <c r="OQW39" s="221"/>
      <c r="OQX39" s="221"/>
      <c r="OQY39" s="221"/>
      <c r="OQZ39" s="221"/>
      <c r="ORA39" s="221"/>
      <c r="ORB39" s="221"/>
      <c r="ORC39" s="221"/>
      <c r="ORD39" s="221"/>
      <c r="ORE39" s="221"/>
      <c r="ORF39" s="221"/>
      <c r="ORG39" s="221"/>
      <c r="ORH39" s="221"/>
      <c r="ORI39" s="221"/>
      <c r="ORJ39" s="221"/>
      <c r="ORK39" s="221"/>
      <c r="ORL39" s="221"/>
      <c r="ORM39" s="221"/>
      <c r="ORN39" s="221"/>
      <c r="ORO39" s="221"/>
      <c r="ORP39" s="221"/>
      <c r="ORQ39" s="221"/>
      <c r="ORR39" s="221"/>
      <c r="ORS39" s="221"/>
      <c r="ORT39" s="221"/>
      <c r="ORU39" s="221"/>
      <c r="ORV39" s="221"/>
      <c r="ORW39" s="221"/>
      <c r="ORX39" s="221"/>
      <c r="ORY39" s="221"/>
      <c r="ORZ39" s="221"/>
      <c r="OSA39" s="221"/>
      <c r="OSB39" s="221"/>
      <c r="OSC39" s="221"/>
      <c r="OSD39" s="221"/>
      <c r="OSE39" s="221"/>
      <c r="OSF39" s="221"/>
      <c r="OSG39" s="221"/>
      <c r="OSH39" s="221"/>
      <c r="OSI39" s="221"/>
      <c r="OSJ39" s="221"/>
      <c r="OSK39" s="221"/>
      <c r="OSL39" s="221"/>
      <c r="OSM39" s="221"/>
      <c r="OSN39" s="221"/>
      <c r="OSO39" s="221"/>
      <c r="OSP39" s="221"/>
      <c r="OSQ39" s="221"/>
      <c r="OSR39" s="221"/>
      <c r="OSS39" s="221"/>
      <c r="OST39" s="221"/>
      <c r="OSU39" s="221"/>
      <c r="OSV39" s="221"/>
      <c r="OSW39" s="221"/>
      <c r="OSX39" s="221"/>
      <c r="OSY39" s="221"/>
      <c r="OSZ39" s="221"/>
      <c r="OTA39" s="221"/>
      <c r="OTB39" s="221"/>
      <c r="OTC39" s="221"/>
      <c r="OTD39" s="221"/>
      <c r="OTE39" s="221"/>
      <c r="OTF39" s="221"/>
      <c r="OTG39" s="221"/>
      <c r="OTH39" s="221"/>
      <c r="OTI39" s="221"/>
      <c r="OTJ39" s="221"/>
      <c r="OTK39" s="221"/>
      <c r="OTL39" s="221"/>
      <c r="OTM39" s="221"/>
      <c r="OTN39" s="221"/>
      <c r="OTO39" s="221"/>
      <c r="OTP39" s="221"/>
      <c r="OTQ39" s="221"/>
      <c r="OTR39" s="221"/>
      <c r="OTS39" s="221"/>
      <c r="OTT39" s="221"/>
      <c r="OTU39" s="221"/>
      <c r="OTV39" s="221"/>
      <c r="OTW39" s="221"/>
      <c r="OTX39" s="221"/>
      <c r="OTY39" s="221"/>
      <c r="OTZ39" s="221"/>
      <c r="OUA39" s="221"/>
      <c r="OUB39" s="221"/>
      <c r="OUC39" s="221"/>
      <c r="OUD39" s="221"/>
      <c r="OUE39" s="221"/>
      <c r="OUF39" s="221"/>
      <c r="OUG39" s="221"/>
      <c r="OUH39" s="221"/>
      <c r="OUI39" s="221"/>
      <c r="OUJ39" s="221"/>
      <c r="OUK39" s="221"/>
      <c r="OUL39" s="221"/>
      <c r="OUM39" s="221"/>
      <c r="OUN39" s="221"/>
      <c r="OUO39" s="221"/>
      <c r="OUP39" s="221"/>
      <c r="OUQ39" s="221"/>
      <c r="OUR39" s="221"/>
      <c r="OUS39" s="221"/>
      <c r="OUT39" s="221"/>
      <c r="OUU39" s="221"/>
      <c r="OUV39" s="221"/>
      <c r="OUW39" s="221"/>
      <c r="OUX39" s="221"/>
      <c r="OUY39" s="221"/>
      <c r="OUZ39" s="221"/>
      <c r="OVA39" s="221"/>
      <c r="OVB39" s="221"/>
      <c r="OVC39" s="221"/>
      <c r="OVD39" s="221"/>
      <c r="OVE39" s="221"/>
      <c r="OVF39" s="221"/>
      <c r="OVG39" s="221"/>
      <c r="OVH39" s="221"/>
      <c r="OVI39" s="221"/>
      <c r="OVJ39" s="221"/>
      <c r="OVK39" s="221"/>
      <c r="OVL39" s="221"/>
      <c r="OVM39" s="221"/>
      <c r="OVN39" s="221"/>
      <c r="OVO39" s="221"/>
      <c r="OVP39" s="221"/>
      <c r="OVQ39" s="221"/>
      <c r="OVR39" s="221"/>
      <c r="OVS39" s="221"/>
      <c r="OVT39" s="221"/>
      <c r="OVU39" s="221"/>
      <c r="OVV39" s="221"/>
      <c r="OVW39" s="221"/>
      <c r="OVX39" s="221"/>
      <c r="OVY39" s="221"/>
      <c r="OVZ39" s="221"/>
      <c r="OWA39" s="221"/>
      <c r="OWB39" s="221"/>
      <c r="OWC39" s="221"/>
      <c r="OWD39" s="221"/>
      <c r="OWE39" s="221"/>
      <c r="OWF39" s="221"/>
      <c r="OWG39" s="221"/>
      <c r="OWH39" s="221"/>
      <c r="OWI39" s="221"/>
      <c r="OWJ39" s="221"/>
      <c r="OWK39" s="221"/>
      <c r="OWL39" s="221"/>
      <c r="OWM39" s="221"/>
      <c r="OWN39" s="221"/>
      <c r="OWO39" s="221"/>
      <c r="OWP39" s="221"/>
      <c r="OWQ39" s="221"/>
      <c r="OWR39" s="221"/>
      <c r="OWS39" s="221"/>
      <c r="OWT39" s="221"/>
      <c r="OWU39" s="221"/>
      <c r="OWV39" s="221"/>
      <c r="OWW39" s="221"/>
      <c r="OWX39" s="221"/>
      <c r="OWY39" s="221"/>
      <c r="OWZ39" s="221"/>
      <c r="OXA39" s="221"/>
      <c r="OXB39" s="221"/>
      <c r="OXC39" s="221"/>
      <c r="OXD39" s="221"/>
      <c r="OXE39" s="221"/>
      <c r="OXF39" s="221"/>
      <c r="OXG39" s="221"/>
      <c r="OXH39" s="221"/>
      <c r="OXI39" s="221"/>
      <c r="OXJ39" s="221"/>
      <c r="OXK39" s="221"/>
      <c r="OXL39" s="221"/>
      <c r="OXM39" s="221"/>
      <c r="OXN39" s="221"/>
      <c r="OXO39" s="221"/>
      <c r="OXP39" s="221"/>
      <c r="OXQ39" s="221"/>
      <c r="OXR39" s="221"/>
      <c r="OXS39" s="221"/>
      <c r="OXT39" s="221"/>
      <c r="OXU39" s="221"/>
      <c r="OXV39" s="221"/>
      <c r="OXW39" s="221"/>
      <c r="OXX39" s="221"/>
      <c r="OXY39" s="221"/>
      <c r="OXZ39" s="221"/>
      <c r="OYA39" s="221"/>
      <c r="OYB39" s="221"/>
      <c r="OYC39" s="221"/>
      <c r="OYD39" s="221"/>
      <c r="OYE39" s="221"/>
      <c r="OYF39" s="221"/>
      <c r="OYG39" s="221"/>
      <c r="OYH39" s="221"/>
      <c r="OYI39" s="221"/>
      <c r="OYJ39" s="221"/>
      <c r="OYK39" s="221"/>
      <c r="OYL39" s="221"/>
      <c r="OYM39" s="221"/>
      <c r="OYN39" s="221"/>
      <c r="OYO39" s="221"/>
      <c r="OYP39" s="221"/>
      <c r="OYQ39" s="221"/>
      <c r="OYR39" s="221"/>
      <c r="OYS39" s="221"/>
      <c r="OYT39" s="221"/>
      <c r="OYU39" s="221"/>
      <c r="OYV39" s="221"/>
      <c r="OYW39" s="221"/>
      <c r="OYX39" s="221"/>
      <c r="OYY39" s="221"/>
      <c r="OYZ39" s="221"/>
      <c r="OZA39" s="221"/>
      <c r="OZB39" s="221"/>
      <c r="OZC39" s="221"/>
      <c r="OZD39" s="221"/>
      <c r="OZE39" s="221"/>
      <c r="OZF39" s="221"/>
      <c r="OZG39" s="221"/>
      <c r="OZH39" s="221"/>
      <c r="OZI39" s="221"/>
      <c r="OZJ39" s="221"/>
      <c r="OZK39" s="221"/>
      <c r="OZL39" s="221"/>
      <c r="OZM39" s="221"/>
      <c r="OZN39" s="221"/>
      <c r="OZO39" s="221"/>
      <c r="OZP39" s="221"/>
      <c r="OZQ39" s="221"/>
      <c r="OZR39" s="221"/>
      <c r="OZS39" s="221"/>
      <c r="OZT39" s="221"/>
      <c r="OZU39" s="221"/>
      <c r="OZV39" s="221"/>
      <c r="OZW39" s="221"/>
      <c r="OZX39" s="221"/>
      <c r="OZY39" s="221"/>
      <c r="OZZ39" s="221"/>
      <c r="PAA39" s="221"/>
      <c r="PAB39" s="221"/>
      <c r="PAC39" s="221"/>
      <c r="PAD39" s="221"/>
      <c r="PAE39" s="221"/>
      <c r="PAF39" s="221"/>
      <c r="PAG39" s="221"/>
      <c r="PAH39" s="221"/>
      <c r="PAI39" s="221"/>
      <c r="PAJ39" s="221"/>
      <c r="PAK39" s="221"/>
      <c r="PAL39" s="221"/>
      <c r="PAM39" s="221"/>
      <c r="PAN39" s="221"/>
      <c r="PAO39" s="221"/>
      <c r="PAP39" s="221"/>
      <c r="PAQ39" s="221"/>
      <c r="PAR39" s="221"/>
      <c r="PAS39" s="221"/>
      <c r="PAT39" s="221"/>
      <c r="PAU39" s="221"/>
      <c r="PAV39" s="221"/>
      <c r="PAW39" s="221"/>
      <c r="PAX39" s="221"/>
      <c r="PAY39" s="221"/>
      <c r="PAZ39" s="221"/>
      <c r="PBA39" s="221"/>
      <c r="PBB39" s="221"/>
      <c r="PBC39" s="221"/>
      <c r="PBD39" s="221"/>
      <c r="PBE39" s="221"/>
      <c r="PBF39" s="221"/>
      <c r="PBG39" s="221"/>
      <c r="PBH39" s="221"/>
      <c r="PBI39" s="221"/>
      <c r="PBJ39" s="221"/>
      <c r="PBK39" s="221"/>
      <c r="PBL39" s="221"/>
      <c r="PBM39" s="221"/>
      <c r="PBN39" s="221"/>
      <c r="PBO39" s="221"/>
      <c r="PBP39" s="221"/>
      <c r="PBQ39" s="221"/>
      <c r="PBR39" s="221"/>
      <c r="PBS39" s="221"/>
      <c r="PBT39" s="221"/>
      <c r="PBU39" s="221"/>
      <c r="PBV39" s="221"/>
      <c r="PBW39" s="221"/>
      <c r="PBX39" s="221"/>
      <c r="PBY39" s="221"/>
      <c r="PBZ39" s="221"/>
      <c r="PCA39" s="221"/>
      <c r="PCB39" s="221"/>
      <c r="PCC39" s="221"/>
      <c r="PCD39" s="221"/>
      <c r="PCE39" s="221"/>
      <c r="PCF39" s="221"/>
      <c r="PCG39" s="221"/>
      <c r="PCH39" s="221"/>
      <c r="PCI39" s="221"/>
      <c r="PCJ39" s="221"/>
      <c r="PCK39" s="221"/>
      <c r="PCL39" s="221"/>
      <c r="PCM39" s="221"/>
      <c r="PCN39" s="221"/>
      <c r="PCO39" s="221"/>
      <c r="PCP39" s="221"/>
      <c r="PCQ39" s="221"/>
      <c r="PCR39" s="221"/>
      <c r="PCS39" s="221"/>
      <c r="PCT39" s="221"/>
      <c r="PCU39" s="221"/>
      <c r="PCV39" s="221"/>
      <c r="PCW39" s="221"/>
      <c r="PCX39" s="221"/>
      <c r="PCY39" s="221"/>
      <c r="PCZ39" s="221"/>
      <c r="PDA39" s="221"/>
      <c r="PDB39" s="221"/>
      <c r="PDC39" s="221"/>
      <c r="PDD39" s="221"/>
      <c r="PDE39" s="221"/>
      <c r="PDF39" s="221"/>
      <c r="PDG39" s="221"/>
      <c r="PDH39" s="221"/>
      <c r="PDI39" s="221"/>
      <c r="PDJ39" s="221"/>
      <c r="PDK39" s="221"/>
      <c r="PDL39" s="221"/>
      <c r="PDM39" s="221"/>
      <c r="PDN39" s="221"/>
      <c r="PDO39" s="221"/>
      <c r="PDP39" s="221"/>
      <c r="PDQ39" s="221"/>
      <c r="PDR39" s="221"/>
      <c r="PDS39" s="221"/>
      <c r="PDT39" s="221"/>
      <c r="PDU39" s="221"/>
      <c r="PDV39" s="221"/>
      <c r="PDW39" s="221"/>
      <c r="PDX39" s="221"/>
      <c r="PDY39" s="221"/>
      <c r="PDZ39" s="221"/>
      <c r="PEA39" s="221"/>
      <c r="PEB39" s="221"/>
      <c r="PEC39" s="221"/>
      <c r="PED39" s="221"/>
      <c r="PEE39" s="221"/>
      <c r="PEF39" s="221"/>
      <c r="PEG39" s="221"/>
      <c r="PEH39" s="221"/>
      <c r="PEI39" s="221"/>
      <c r="PEJ39" s="221"/>
      <c r="PEK39" s="221"/>
      <c r="PEL39" s="221"/>
      <c r="PEM39" s="221"/>
      <c r="PEN39" s="221"/>
      <c r="PEO39" s="221"/>
      <c r="PEP39" s="221"/>
      <c r="PEQ39" s="221"/>
      <c r="PER39" s="221"/>
      <c r="PES39" s="221"/>
      <c r="PET39" s="221"/>
      <c r="PEU39" s="221"/>
      <c r="PEV39" s="221"/>
      <c r="PEW39" s="221"/>
      <c r="PEX39" s="221"/>
      <c r="PEY39" s="221"/>
      <c r="PEZ39" s="221"/>
      <c r="PFA39" s="221"/>
      <c r="PFB39" s="221"/>
      <c r="PFC39" s="221"/>
      <c r="PFD39" s="221"/>
      <c r="PFE39" s="221"/>
      <c r="PFF39" s="221"/>
      <c r="PFG39" s="221"/>
      <c r="PFH39" s="221"/>
      <c r="PFI39" s="221"/>
      <c r="PFJ39" s="221"/>
      <c r="PFK39" s="221"/>
      <c r="PFL39" s="221"/>
      <c r="PFM39" s="221"/>
      <c r="PFN39" s="221"/>
      <c r="PFO39" s="221"/>
      <c r="PFP39" s="221"/>
      <c r="PFQ39" s="221"/>
      <c r="PFR39" s="221"/>
      <c r="PFS39" s="221"/>
      <c r="PFT39" s="221"/>
      <c r="PFU39" s="221"/>
      <c r="PFV39" s="221"/>
      <c r="PFW39" s="221"/>
      <c r="PFX39" s="221"/>
      <c r="PFY39" s="221"/>
      <c r="PFZ39" s="221"/>
      <c r="PGA39" s="221"/>
      <c r="PGB39" s="221"/>
      <c r="PGC39" s="221"/>
      <c r="PGD39" s="221"/>
      <c r="PGE39" s="221"/>
      <c r="PGF39" s="221"/>
      <c r="PGG39" s="221"/>
      <c r="PGH39" s="221"/>
      <c r="PGI39" s="221"/>
      <c r="PGJ39" s="221"/>
      <c r="PGK39" s="221"/>
      <c r="PGL39" s="221"/>
      <c r="PGM39" s="221"/>
      <c r="PGN39" s="221"/>
      <c r="PGO39" s="221"/>
      <c r="PGP39" s="221"/>
      <c r="PGQ39" s="221"/>
      <c r="PGR39" s="221"/>
      <c r="PGS39" s="221"/>
      <c r="PGT39" s="221"/>
      <c r="PGU39" s="221"/>
      <c r="PGV39" s="221"/>
      <c r="PGW39" s="221"/>
      <c r="PGX39" s="221"/>
      <c r="PGY39" s="221"/>
      <c r="PGZ39" s="221"/>
      <c r="PHA39" s="221"/>
      <c r="PHB39" s="221"/>
      <c r="PHC39" s="221"/>
      <c r="PHD39" s="221"/>
      <c r="PHE39" s="221"/>
      <c r="PHF39" s="221"/>
      <c r="PHG39" s="221"/>
      <c r="PHH39" s="221"/>
      <c r="PHI39" s="221"/>
      <c r="PHJ39" s="221"/>
      <c r="PHK39" s="221"/>
      <c r="PHL39" s="221"/>
      <c r="PHM39" s="221"/>
      <c r="PHN39" s="221"/>
      <c r="PHO39" s="221"/>
      <c r="PHP39" s="221"/>
      <c r="PHQ39" s="221"/>
      <c r="PHR39" s="221"/>
      <c r="PHS39" s="221"/>
      <c r="PHT39" s="221"/>
      <c r="PHU39" s="221"/>
      <c r="PHV39" s="221"/>
      <c r="PHW39" s="221"/>
      <c r="PHX39" s="221"/>
      <c r="PHY39" s="221"/>
      <c r="PHZ39" s="221"/>
      <c r="PIA39" s="221"/>
      <c r="PIB39" s="221"/>
      <c r="PIC39" s="221"/>
      <c r="PID39" s="221"/>
      <c r="PIE39" s="221"/>
      <c r="PIF39" s="221"/>
      <c r="PIG39" s="221"/>
      <c r="PIH39" s="221"/>
      <c r="PII39" s="221"/>
      <c r="PIJ39" s="221"/>
      <c r="PIK39" s="221"/>
      <c r="PIL39" s="221"/>
      <c r="PIM39" s="221"/>
      <c r="PIN39" s="221"/>
      <c r="PIO39" s="221"/>
      <c r="PIP39" s="221"/>
      <c r="PIQ39" s="221"/>
      <c r="PIR39" s="221"/>
      <c r="PIS39" s="221"/>
      <c r="PIT39" s="221"/>
      <c r="PIU39" s="221"/>
      <c r="PIV39" s="221"/>
      <c r="PIW39" s="221"/>
      <c r="PIX39" s="221"/>
      <c r="PIY39" s="221"/>
      <c r="PIZ39" s="221"/>
      <c r="PJA39" s="221"/>
      <c r="PJB39" s="221"/>
      <c r="PJC39" s="221"/>
      <c r="PJD39" s="221"/>
      <c r="PJE39" s="221"/>
      <c r="PJF39" s="221"/>
      <c r="PJG39" s="221"/>
      <c r="PJH39" s="221"/>
      <c r="PJI39" s="221"/>
      <c r="PJJ39" s="221"/>
      <c r="PJK39" s="221"/>
      <c r="PJL39" s="221"/>
      <c r="PJM39" s="221"/>
      <c r="PJN39" s="221"/>
      <c r="PJO39" s="221"/>
      <c r="PJP39" s="221"/>
      <c r="PJQ39" s="221"/>
      <c r="PJR39" s="221"/>
      <c r="PJS39" s="221"/>
      <c r="PJT39" s="221"/>
      <c r="PJU39" s="221"/>
      <c r="PJV39" s="221"/>
      <c r="PJW39" s="221"/>
      <c r="PJX39" s="221"/>
      <c r="PJY39" s="221"/>
      <c r="PJZ39" s="221"/>
      <c r="PKA39" s="221"/>
      <c r="PKB39" s="221"/>
      <c r="PKC39" s="221"/>
      <c r="PKD39" s="221"/>
      <c r="PKE39" s="221"/>
      <c r="PKF39" s="221"/>
      <c r="PKG39" s="221"/>
      <c r="PKH39" s="221"/>
      <c r="PKI39" s="221"/>
      <c r="PKJ39" s="221"/>
      <c r="PKK39" s="221"/>
      <c r="PKL39" s="221"/>
      <c r="PKM39" s="221"/>
      <c r="PKN39" s="221"/>
      <c r="PKO39" s="221"/>
      <c r="PKP39" s="221"/>
      <c r="PKQ39" s="221"/>
      <c r="PKR39" s="221"/>
      <c r="PKS39" s="221"/>
      <c r="PKT39" s="221"/>
      <c r="PKU39" s="221"/>
      <c r="PKV39" s="221"/>
      <c r="PKW39" s="221"/>
      <c r="PKX39" s="221"/>
      <c r="PKY39" s="221"/>
      <c r="PKZ39" s="221"/>
      <c r="PLA39" s="221"/>
      <c r="PLB39" s="221"/>
      <c r="PLC39" s="221"/>
      <c r="PLD39" s="221"/>
      <c r="PLE39" s="221"/>
      <c r="PLF39" s="221"/>
      <c r="PLG39" s="221"/>
      <c r="PLH39" s="221"/>
      <c r="PLI39" s="221"/>
      <c r="PLJ39" s="221"/>
      <c r="PLK39" s="221"/>
      <c r="PLL39" s="221"/>
      <c r="PLM39" s="221"/>
      <c r="PLN39" s="221"/>
      <c r="PLO39" s="221"/>
      <c r="PLP39" s="221"/>
      <c r="PLQ39" s="221"/>
      <c r="PLR39" s="221"/>
      <c r="PLS39" s="221"/>
      <c r="PLT39" s="221"/>
      <c r="PLU39" s="221"/>
      <c r="PLV39" s="221"/>
      <c r="PLW39" s="221"/>
      <c r="PLX39" s="221"/>
      <c r="PLY39" s="221"/>
      <c r="PLZ39" s="221"/>
      <c r="PMA39" s="221"/>
      <c r="PMB39" s="221"/>
      <c r="PMC39" s="221"/>
      <c r="PMD39" s="221"/>
      <c r="PME39" s="221"/>
      <c r="PMF39" s="221"/>
      <c r="PMG39" s="221"/>
      <c r="PMH39" s="221"/>
      <c r="PMI39" s="221"/>
      <c r="PMJ39" s="221"/>
      <c r="PMK39" s="221"/>
      <c r="PML39" s="221"/>
      <c r="PMM39" s="221"/>
      <c r="PMN39" s="221"/>
      <c r="PMO39" s="221"/>
      <c r="PMP39" s="221"/>
      <c r="PMQ39" s="221"/>
      <c r="PMR39" s="221"/>
      <c r="PMS39" s="221"/>
      <c r="PMT39" s="221"/>
      <c r="PMU39" s="221"/>
      <c r="PMV39" s="221"/>
      <c r="PMW39" s="221"/>
      <c r="PMX39" s="221"/>
      <c r="PMY39" s="221"/>
      <c r="PMZ39" s="221"/>
      <c r="PNA39" s="221"/>
      <c r="PNB39" s="221"/>
      <c r="PNC39" s="221"/>
      <c r="PND39" s="221"/>
      <c r="PNE39" s="221"/>
      <c r="PNF39" s="221"/>
      <c r="PNG39" s="221"/>
      <c r="PNH39" s="221"/>
      <c r="PNI39" s="221"/>
      <c r="PNJ39" s="221"/>
      <c r="PNK39" s="221"/>
      <c r="PNL39" s="221"/>
      <c r="PNM39" s="221"/>
      <c r="PNN39" s="221"/>
      <c r="PNO39" s="221"/>
      <c r="PNP39" s="221"/>
      <c r="PNQ39" s="221"/>
      <c r="PNR39" s="221"/>
      <c r="PNS39" s="221"/>
      <c r="PNT39" s="221"/>
      <c r="PNU39" s="221"/>
      <c r="PNV39" s="221"/>
      <c r="PNW39" s="221"/>
      <c r="PNX39" s="221"/>
      <c r="PNY39" s="221"/>
      <c r="PNZ39" s="221"/>
      <c r="POA39" s="221"/>
      <c r="POB39" s="221"/>
      <c r="POC39" s="221"/>
      <c r="POD39" s="221"/>
      <c r="POE39" s="221"/>
      <c r="POF39" s="221"/>
      <c r="POG39" s="221"/>
      <c r="POH39" s="221"/>
      <c r="POI39" s="221"/>
      <c r="POJ39" s="221"/>
      <c r="POK39" s="221"/>
      <c r="POL39" s="221"/>
      <c r="POM39" s="221"/>
      <c r="PON39" s="221"/>
      <c r="POO39" s="221"/>
      <c r="POP39" s="221"/>
      <c r="POQ39" s="221"/>
      <c r="POR39" s="221"/>
      <c r="POS39" s="221"/>
      <c r="POT39" s="221"/>
      <c r="POU39" s="221"/>
      <c r="POV39" s="221"/>
      <c r="POW39" s="221"/>
      <c r="POX39" s="221"/>
      <c r="POY39" s="221"/>
      <c r="POZ39" s="221"/>
      <c r="PPA39" s="221"/>
      <c r="PPB39" s="221"/>
      <c r="PPC39" s="221"/>
      <c r="PPD39" s="221"/>
      <c r="PPE39" s="221"/>
      <c r="PPF39" s="221"/>
      <c r="PPG39" s="221"/>
      <c r="PPH39" s="221"/>
      <c r="PPI39" s="221"/>
      <c r="PPJ39" s="221"/>
      <c r="PPK39" s="221"/>
      <c r="PPL39" s="221"/>
      <c r="PPM39" s="221"/>
      <c r="PPN39" s="221"/>
      <c r="PPO39" s="221"/>
      <c r="PPP39" s="221"/>
      <c r="PPQ39" s="221"/>
      <c r="PPR39" s="221"/>
      <c r="PPS39" s="221"/>
      <c r="PPT39" s="221"/>
      <c r="PPU39" s="221"/>
      <c r="PPV39" s="221"/>
      <c r="PPW39" s="221"/>
      <c r="PPX39" s="221"/>
      <c r="PPY39" s="221"/>
      <c r="PPZ39" s="221"/>
      <c r="PQA39" s="221"/>
      <c r="PQB39" s="221"/>
      <c r="PQC39" s="221"/>
      <c r="PQD39" s="221"/>
      <c r="PQE39" s="221"/>
      <c r="PQF39" s="221"/>
      <c r="PQG39" s="221"/>
      <c r="PQH39" s="221"/>
      <c r="PQI39" s="221"/>
      <c r="PQJ39" s="221"/>
      <c r="PQK39" s="221"/>
      <c r="PQL39" s="221"/>
      <c r="PQM39" s="221"/>
      <c r="PQN39" s="221"/>
      <c r="PQO39" s="221"/>
      <c r="PQP39" s="221"/>
      <c r="PQQ39" s="221"/>
      <c r="PQR39" s="221"/>
      <c r="PQS39" s="221"/>
      <c r="PQT39" s="221"/>
      <c r="PQU39" s="221"/>
      <c r="PQV39" s="221"/>
      <c r="PQW39" s="221"/>
      <c r="PQX39" s="221"/>
      <c r="PQY39" s="221"/>
      <c r="PQZ39" s="221"/>
      <c r="PRA39" s="221"/>
      <c r="PRB39" s="221"/>
      <c r="PRC39" s="221"/>
      <c r="PRD39" s="221"/>
      <c r="PRE39" s="221"/>
      <c r="PRF39" s="221"/>
      <c r="PRG39" s="221"/>
      <c r="PRH39" s="221"/>
      <c r="PRI39" s="221"/>
      <c r="PRJ39" s="221"/>
      <c r="PRK39" s="221"/>
      <c r="PRL39" s="221"/>
      <c r="PRM39" s="221"/>
      <c r="PRN39" s="221"/>
      <c r="PRO39" s="221"/>
      <c r="PRP39" s="221"/>
      <c r="PRQ39" s="221"/>
      <c r="PRR39" s="221"/>
      <c r="PRS39" s="221"/>
      <c r="PRT39" s="221"/>
      <c r="PRU39" s="221"/>
      <c r="PRV39" s="221"/>
      <c r="PRW39" s="221"/>
      <c r="PRX39" s="221"/>
      <c r="PRY39" s="221"/>
      <c r="PRZ39" s="221"/>
      <c r="PSA39" s="221"/>
      <c r="PSB39" s="221"/>
      <c r="PSC39" s="221"/>
      <c r="PSD39" s="221"/>
      <c r="PSE39" s="221"/>
      <c r="PSF39" s="221"/>
      <c r="PSG39" s="221"/>
      <c r="PSH39" s="221"/>
      <c r="PSI39" s="221"/>
      <c r="PSJ39" s="221"/>
      <c r="PSK39" s="221"/>
      <c r="PSL39" s="221"/>
      <c r="PSM39" s="221"/>
      <c r="PSN39" s="221"/>
      <c r="PSO39" s="221"/>
      <c r="PSP39" s="221"/>
      <c r="PSQ39" s="221"/>
      <c r="PSR39" s="221"/>
      <c r="PSS39" s="221"/>
      <c r="PST39" s="221"/>
      <c r="PSU39" s="221"/>
      <c r="PSV39" s="221"/>
      <c r="PSW39" s="221"/>
      <c r="PSX39" s="221"/>
      <c r="PSY39" s="221"/>
      <c r="PSZ39" s="221"/>
      <c r="PTA39" s="221"/>
      <c r="PTB39" s="221"/>
      <c r="PTC39" s="221"/>
      <c r="PTD39" s="221"/>
      <c r="PTE39" s="221"/>
      <c r="PTF39" s="221"/>
      <c r="PTG39" s="221"/>
      <c r="PTH39" s="221"/>
      <c r="PTI39" s="221"/>
      <c r="PTJ39" s="221"/>
      <c r="PTK39" s="221"/>
      <c r="PTL39" s="221"/>
      <c r="PTM39" s="221"/>
      <c r="PTN39" s="221"/>
      <c r="PTO39" s="221"/>
      <c r="PTP39" s="221"/>
      <c r="PTQ39" s="221"/>
      <c r="PTR39" s="221"/>
      <c r="PTS39" s="221"/>
      <c r="PTT39" s="221"/>
      <c r="PTU39" s="221"/>
      <c r="PTV39" s="221"/>
      <c r="PTW39" s="221"/>
      <c r="PTX39" s="221"/>
      <c r="PTY39" s="221"/>
      <c r="PTZ39" s="221"/>
      <c r="PUA39" s="221"/>
      <c r="PUB39" s="221"/>
      <c r="PUC39" s="221"/>
      <c r="PUD39" s="221"/>
      <c r="PUE39" s="221"/>
      <c r="PUF39" s="221"/>
      <c r="PUG39" s="221"/>
      <c r="PUH39" s="221"/>
      <c r="PUI39" s="221"/>
      <c r="PUJ39" s="221"/>
      <c r="PUK39" s="221"/>
      <c r="PUL39" s="221"/>
      <c r="PUM39" s="221"/>
      <c r="PUN39" s="221"/>
      <c r="PUO39" s="221"/>
      <c r="PUP39" s="221"/>
      <c r="PUQ39" s="221"/>
      <c r="PUR39" s="221"/>
      <c r="PUS39" s="221"/>
      <c r="PUT39" s="221"/>
      <c r="PUU39" s="221"/>
      <c r="PUV39" s="221"/>
      <c r="PUW39" s="221"/>
      <c r="PUX39" s="221"/>
      <c r="PUY39" s="221"/>
      <c r="PUZ39" s="221"/>
      <c r="PVA39" s="221"/>
      <c r="PVB39" s="221"/>
      <c r="PVC39" s="221"/>
      <c r="PVD39" s="221"/>
      <c r="PVE39" s="221"/>
      <c r="PVF39" s="221"/>
      <c r="PVG39" s="221"/>
      <c r="PVH39" s="221"/>
      <c r="PVI39" s="221"/>
      <c r="PVJ39" s="221"/>
      <c r="PVK39" s="221"/>
      <c r="PVL39" s="221"/>
      <c r="PVM39" s="221"/>
      <c r="PVN39" s="221"/>
      <c r="PVO39" s="221"/>
      <c r="PVP39" s="221"/>
      <c r="PVQ39" s="221"/>
      <c r="PVR39" s="221"/>
      <c r="PVS39" s="221"/>
      <c r="PVT39" s="221"/>
      <c r="PVU39" s="221"/>
      <c r="PVV39" s="221"/>
      <c r="PVW39" s="221"/>
      <c r="PVX39" s="221"/>
      <c r="PVY39" s="221"/>
      <c r="PVZ39" s="221"/>
      <c r="PWA39" s="221"/>
      <c r="PWB39" s="221"/>
      <c r="PWC39" s="221"/>
      <c r="PWD39" s="221"/>
      <c r="PWE39" s="221"/>
      <c r="PWF39" s="221"/>
      <c r="PWG39" s="221"/>
      <c r="PWH39" s="221"/>
      <c r="PWI39" s="221"/>
      <c r="PWJ39" s="221"/>
      <c r="PWK39" s="221"/>
      <c r="PWL39" s="221"/>
      <c r="PWM39" s="221"/>
      <c r="PWN39" s="221"/>
      <c r="PWO39" s="221"/>
      <c r="PWP39" s="221"/>
      <c r="PWQ39" s="221"/>
      <c r="PWR39" s="221"/>
      <c r="PWS39" s="221"/>
      <c r="PWT39" s="221"/>
      <c r="PWU39" s="221"/>
      <c r="PWV39" s="221"/>
      <c r="PWW39" s="221"/>
      <c r="PWX39" s="221"/>
      <c r="PWY39" s="221"/>
      <c r="PWZ39" s="221"/>
      <c r="PXA39" s="221"/>
      <c r="PXB39" s="221"/>
      <c r="PXC39" s="221"/>
      <c r="PXD39" s="221"/>
      <c r="PXE39" s="221"/>
      <c r="PXF39" s="221"/>
      <c r="PXG39" s="221"/>
      <c r="PXH39" s="221"/>
      <c r="PXI39" s="221"/>
      <c r="PXJ39" s="221"/>
      <c r="PXK39" s="221"/>
      <c r="PXL39" s="221"/>
      <c r="PXM39" s="221"/>
      <c r="PXN39" s="221"/>
      <c r="PXO39" s="221"/>
      <c r="PXP39" s="221"/>
      <c r="PXQ39" s="221"/>
      <c r="PXR39" s="221"/>
      <c r="PXS39" s="221"/>
      <c r="PXT39" s="221"/>
      <c r="PXU39" s="221"/>
      <c r="PXV39" s="221"/>
      <c r="PXW39" s="221"/>
      <c r="PXX39" s="221"/>
      <c r="PXY39" s="221"/>
      <c r="PXZ39" s="221"/>
      <c r="PYA39" s="221"/>
      <c r="PYB39" s="221"/>
      <c r="PYC39" s="221"/>
      <c r="PYD39" s="221"/>
      <c r="PYE39" s="221"/>
      <c r="PYF39" s="221"/>
      <c r="PYG39" s="221"/>
      <c r="PYH39" s="221"/>
      <c r="PYI39" s="221"/>
      <c r="PYJ39" s="221"/>
      <c r="PYK39" s="221"/>
      <c r="PYL39" s="221"/>
      <c r="PYM39" s="221"/>
      <c r="PYN39" s="221"/>
      <c r="PYO39" s="221"/>
      <c r="PYP39" s="221"/>
      <c r="PYQ39" s="221"/>
      <c r="PYR39" s="221"/>
      <c r="PYS39" s="221"/>
      <c r="PYT39" s="221"/>
      <c r="PYU39" s="221"/>
      <c r="PYV39" s="221"/>
      <c r="PYW39" s="221"/>
      <c r="PYX39" s="221"/>
      <c r="PYY39" s="221"/>
      <c r="PYZ39" s="221"/>
      <c r="PZA39" s="221"/>
      <c r="PZB39" s="221"/>
      <c r="PZC39" s="221"/>
      <c r="PZD39" s="221"/>
      <c r="PZE39" s="221"/>
      <c r="PZF39" s="221"/>
      <c r="PZG39" s="221"/>
      <c r="PZH39" s="221"/>
      <c r="PZI39" s="221"/>
      <c r="PZJ39" s="221"/>
      <c r="PZK39" s="221"/>
      <c r="PZL39" s="221"/>
      <c r="PZM39" s="221"/>
      <c r="PZN39" s="221"/>
      <c r="PZO39" s="221"/>
      <c r="PZP39" s="221"/>
      <c r="PZQ39" s="221"/>
      <c r="PZR39" s="221"/>
      <c r="PZS39" s="221"/>
      <c r="PZT39" s="221"/>
      <c r="PZU39" s="221"/>
      <c r="PZV39" s="221"/>
      <c r="PZW39" s="221"/>
      <c r="PZX39" s="221"/>
      <c r="PZY39" s="221"/>
      <c r="PZZ39" s="221"/>
      <c r="QAA39" s="221"/>
      <c r="QAB39" s="221"/>
      <c r="QAC39" s="221"/>
      <c r="QAD39" s="221"/>
      <c r="QAE39" s="221"/>
      <c r="QAF39" s="221"/>
      <c r="QAG39" s="221"/>
      <c r="QAH39" s="221"/>
      <c r="QAI39" s="221"/>
      <c r="QAJ39" s="221"/>
      <c r="QAK39" s="221"/>
      <c r="QAL39" s="221"/>
      <c r="QAM39" s="221"/>
      <c r="QAN39" s="221"/>
      <c r="QAO39" s="221"/>
      <c r="QAP39" s="221"/>
      <c r="QAQ39" s="221"/>
      <c r="QAR39" s="221"/>
      <c r="QAS39" s="221"/>
      <c r="QAT39" s="221"/>
      <c r="QAU39" s="221"/>
      <c r="QAV39" s="221"/>
      <c r="QAW39" s="221"/>
      <c r="QAX39" s="221"/>
      <c r="QAY39" s="221"/>
      <c r="QAZ39" s="221"/>
      <c r="QBA39" s="221"/>
      <c r="QBB39" s="221"/>
      <c r="QBC39" s="221"/>
      <c r="QBD39" s="221"/>
      <c r="QBE39" s="221"/>
      <c r="QBF39" s="221"/>
      <c r="QBG39" s="221"/>
      <c r="QBH39" s="221"/>
      <c r="QBI39" s="221"/>
      <c r="QBJ39" s="221"/>
      <c r="QBK39" s="221"/>
      <c r="QBL39" s="221"/>
      <c r="QBM39" s="221"/>
      <c r="QBN39" s="221"/>
      <c r="QBO39" s="221"/>
      <c r="QBP39" s="221"/>
      <c r="QBQ39" s="221"/>
      <c r="QBR39" s="221"/>
      <c r="QBS39" s="221"/>
      <c r="QBT39" s="221"/>
      <c r="QBU39" s="221"/>
      <c r="QBV39" s="221"/>
      <c r="QBW39" s="221"/>
      <c r="QBX39" s="221"/>
      <c r="QBY39" s="221"/>
      <c r="QBZ39" s="221"/>
      <c r="QCA39" s="221"/>
      <c r="QCB39" s="221"/>
      <c r="QCC39" s="221"/>
      <c r="QCD39" s="221"/>
      <c r="QCE39" s="221"/>
      <c r="QCF39" s="221"/>
      <c r="QCG39" s="221"/>
      <c r="QCH39" s="221"/>
      <c r="QCI39" s="221"/>
      <c r="QCJ39" s="221"/>
      <c r="QCK39" s="221"/>
      <c r="QCL39" s="221"/>
      <c r="QCM39" s="221"/>
      <c r="QCN39" s="221"/>
      <c r="QCO39" s="221"/>
      <c r="QCP39" s="221"/>
      <c r="QCQ39" s="221"/>
      <c r="QCR39" s="221"/>
      <c r="QCS39" s="221"/>
      <c r="QCT39" s="221"/>
      <c r="QCU39" s="221"/>
      <c r="QCV39" s="221"/>
      <c r="QCW39" s="221"/>
      <c r="QCX39" s="221"/>
      <c r="QCY39" s="221"/>
      <c r="QCZ39" s="221"/>
      <c r="QDA39" s="221"/>
      <c r="QDB39" s="221"/>
      <c r="QDC39" s="221"/>
      <c r="QDD39" s="221"/>
      <c r="QDE39" s="221"/>
      <c r="QDF39" s="221"/>
      <c r="QDG39" s="221"/>
      <c r="QDH39" s="221"/>
      <c r="QDI39" s="221"/>
      <c r="QDJ39" s="221"/>
      <c r="QDK39" s="221"/>
      <c r="QDL39" s="221"/>
      <c r="QDM39" s="221"/>
      <c r="QDN39" s="221"/>
      <c r="QDO39" s="221"/>
      <c r="QDP39" s="221"/>
      <c r="QDQ39" s="221"/>
      <c r="QDR39" s="221"/>
      <c r="QDS39" s="221"/>
      <c r="QDT39" s="221"/>
      <c r="QDU39" s="221"/>
      <c r="QDV39" s="221"/>
      <c r="QDW39" s="221"/>
      <c r="QDX39" s="221"/>
      <c r="QDY39" s="221"/>
      <c r="QDZ39" s="221"/>
      <c r="QEA39" s="221"/>
      <c r="QEB39" s="221"/>
      <c r="QEC39" s="221"/>
      <c r="QED39" s="221"/>
      <c r="QEE39" s="221"/>
      <c r="QEF39" s="221"/>
      <c r="QEG39" s="221"/>
      <c r="QEH39" s="221"/>
      <c r="QEI39" s="221"/>
      <c r="QEJ39" s="221"/>
      <c r="QEK39" s="221"/>
      <c r="QEL39" s="221"/>
      <c r="QEM39" s="221"/>
      <c r="QEN39" s="221"/>
      <c r="QEO39" s="221"/>
      <c r="QEP39" s="221"/>
      <c r="QEQ39" s="221"/>
      <c r="QER39" s="221"/>
      <c r="QES39" s="221"/>
      <c r="QET39" s="221"/>
      <c r="QEU39" s="221"/>
      <c r="QEV39" s="221"/>
      <c r="QEW39" s="221"/>
      <c r="QEX39" s="221"/>
      <c r="QEY39" s="221"/>
      <c r="QEZ39" s="221"/>
      <c r="QFA39" s="221"/>
      <c r="QFB39" s="221"/>
      <c r="QFC39" s="221"/>
      <c r="QFD39" s="221"/>
      <c r="QFE39" s="221"/>
      <c r="QFF39" s="221"/>
      <c r="QFG39" s="221"/>
      <c r="QFH39" s="221"/>
      <c r="QFI39" s="221"/>
      <c r="QFJ39" s="221"/>
      <c r="QFK39" s="221"/>
      <c r="QFL39" s="221"/>
      <c r="QFM39" s="221"/>
      <c r="QFN39" s="221"/>
      <c r="QFO39" s="221"/>
      <c r="QFP39" s="221"/>
      <c r="QFQ39" s="221"/>
      <c r="QFR39" s="221"/>
      <c r="QFS39" s="221"/>
      <c r="QFT39" s="221"/>
      <c r="QFU39" s="221"/>
      <c r="QFV39" s="221"/>
      <c r="QFW39" s="221"/>
      <c r="QFX39" s="221"/>
      <c r="QFY39" s="221"/>
      <c r="QFZ39" s="221"/>
      <c r="QGA39" s="221"/>
      <c r="QGB39" s="221"/>
      <c r="QGC39" s="221"/>
      <c r="QGD39" s="221"/>
      <c r="QGE39" s="221"/>
      <c r="QGF39" s="221"/>
      <c r="QGG39" s="221"/>
      <c r="QGH39" s="221"/>
      <c r="QGI39" s="221"/>
      <c r="QGJ39" s="221"/>
      <c r="QGK39" s="221"/>
      <c r="QGL39" s="221"/>
      <c r="QGM39" s="221"/>
      <c r="QGN39" s="221"/>
      <c r="QGO39" s="221"/>
      <c r="QGP39" s="221"/>
      <c r="QGQ39" s="221"/>
      <c r="QGR39" s="221"/>
      <c r="QGS39" s="221"/>
      <c r="QGT39" s="221"/>
      <c r="QGU39" s="221"/>
      <c r="QGV39" s="221"/>
      <c r="QGW39" s="221"/>
      <c r="QGX39" s="221"/>
      <c r="QGY39" s="221"/>
      <c r="QGZ39" s="221"/>
      <c r="QHA39" s="221"/>
      <c r="QHB39" s="221"/>
      <c r="QHC39" s="221"/>
      <c r="QHD39" s="221"/>
      <c r="QHE39" s="221"/>
      <c r="QHF39" s="221"/>
      <c r="QHG39" s="221"/>
      <c r="QHH39" s="221"/>
      <c r="QHI39" s="221"/>
      <c r="QHJ39" s="221"/>
      <c r="QHK39" s="221"/>
      <c r="QHL39" s="221"/>
      <c r="QHM39" s="221"/>
      <c r="QHN39" s="221"/>
      <c r="QHO39" s="221"/>
      <c r="QHP39" s="221"/>
      <c r="QHQ39" s="221"/>
      <c r="QHR39" s="221"/>
      <c r="QHS39" s="221"/>
      <c r="QHT39" s="221"/>
      <c r="QHU39" s="221"/>
      <c r="QHV39" s="221"/>
      <c r="QHW39" s="221"/>
      <c r="QHX39" s="221"/>
      <c r="QHY39" s="221"/>
      <c r="QHZ39" s="221"/>
      <c r="QIA39" s="221"/>
      <c r="QIB39" s="221"/>
      <c r="QIC39" s="221"/>
      <c r="QID39" s="221"/>
      <c r="QIE39" s="221"/>
      <c r="QIF39" s="221"/>
      <c r="QIG39" s="221"/>
      <c r="QIH39" s="221"/>
      <c r="QII39" s="221"/>
      <c r="QIJ39" s="221"/>
      <c r="QIK39" s="221"/>
      <c r="QIL39" s="221"/>
      <c r="QIM39" s="221"/>
      <c r="QIN39" s="221"/>
      <c r="QIO39" s="221"/>
      <c r="QIP39" s="221"/>
      <c r="QIQ39" s="221"/>
      <c r="QIR39" s="221"/>
      <c r="QIS39" s="221"/>
      <c r="QIT39" s="221"/>
      <c r="QIU39" s="221"/>
      <c r="QIV39" s="221"/>
      <c r="QIW39" s="221"/>
      <c r="QIX39" s="221"/>
      <c r="QIY39" s="221"/>
      <c r="QIZ39" s="221"/>
      <c r="QJA39" s="221"/>
      <c r="QJB39" s="221"/>
      <c r="QJC39" s="221"/>
      <c r="QJD39" s="221"/>
      <c r="QJE39" s="221"/>
      <c r="QJF39" s="221"/>
      <c r="QJG39" s="221"/>
      <c r="QJH39" s="221"/>
      <c r="QJI39" s="221"/>
      <c r="QJJ39" s="221"/>
      <c r="QJK39" s="221"/>
      <c r="QJL39" s="221"/>
      <c r="QJM39" s="221"/>
      <c r="QJN39" s="221"/>
      <c r="QJO39" s="221"/>
      <c r="QJP39" s="221"/>
      <c r="QJQ39" s="221"/>
      <c r="QJR39" s="221"/>
      <c r="QJS39" s="221"/>
      <c r="QJT39" s="221"/>
      <c r="QJU39" s="221"/>
      <c r="QJV39" s="221"/>
      <c r="QJW39" s="221"/>
      <c r="QJX39" s="221"/>
      <c r="QJY39" s="221"/>
      <c r="QJZ39" s="221"/>
      <c r="QKA39" s="221"/>
      <c r="QKB39" s="221"/>
      <c r="QKC39" s="221"/>
      <c r="QKD39" s="221"/>
      <c r="QKE39" s="221"/>
      <c r="QKF39" s="221"/>
      <c r="QKG39" s="221"/>
      <c r="QKH39" s="221"/>
      <c r="QKI39" s="221"/>
      <c r="QKJ39" s="221"/>
      <c r="QKK39" s="221"/>
      <c r="QKL39" s="221"/>
      <c r="QKM39" s="221"/>
      <c r="QKN39" s="221"/>
      <c r="QKO39" s="221"/>
      <c r="QKP39" s="221"/>
      <c r="QKQ39" s="221"/>
      <c r="QKR39" s="221"/>
      <c r="QKS39" s="221"/>
      <c r="QKT39" s="221"/>
      <c r="QKU39" s="221"/>
      <c r="QKV39" s="221"/>
      <c r="QKW39" s="221"/>
      <c r="QKX39" s="221"/>
      <c r="QKY39" s="221"/>
      <c r="QKZ39" s="221"/>
      <c r="QLA39" s="221"/>
      <c r="QLB39" s="221"/>
      <c r="QLC39" s="221"/>
      <c r="QLD39" s="221"/>
      <c r="QLE39" s="221"/>
      <c r="QLF39" s="221"/>
      <c r="QLG39" s="221"/>
      <c r="QLH39" s="221"/>
      <c r="QLI39" s="221"/>
      <c r="QLJ39" s="221"/>
      <c r="QLK39" s="221"/>
      <c r="QLL39" s="221"/>
      <c r="QLM39" s="221"/>
      <c r="QLN39" s="221"/>
      <c r="QLO39" s="221"/>
      <c r="QLP39" s="221"/>
      <c r="QLQ39" s="221"/>
      <c r="QLR39" s="221"/>
      <c r="QLS39" s="221"/>
      <c r="QLT39" s="221"/>
      <c r="QLU39" s="221"/>
      <c r="QLV39" s="221"/>
      <c r="QLW39" s="221"/>
      <c r="QLX39" s="221"/>
      <c r="QLY39" s="221"/>
      <c r="QLZ39" s="221"/>
      <c r="QMA39" s="221"/>
      <c r="QMB39" s="221"/>
      <c r="QMC39" s="221"/>
      <c r="QMD39" s="221"/>
      <c r="QME39" s="221"/>
      <c r="QMF39" s="221"/>
      <c r="QMG39" s="221"/>
      <c r="QMH39" s="221"/>
      <c r="QMI39" s="221"/>
      <c r="QMJ39" s="221"/>
      <c r="QMK39" s="221"/>
      <c r="QML39" s="221"/>
      <c r="QMM39" s="221"/>
      <c r="QMN39" s="221"/>
      <c r="QMO39" s="221"/>
      <c r="QMP39" s="221"/>
      <c r="QMQ39" s="221"/>
      <c r="QMR39" s="221"/>
      <c r="QMS39" s="221"/>
      <c r="QMT39" s="221"/>
      <c r="QMU39" s="221"/>
      <c r="QMV39" s="221"/>
      <c r="QMW39" s="221"/>
      <c r="QMX39" s="221"/>
      <c r="QMY39" s="221"/>
      <c r="QMZ39" s="221"/>
      <c r="QNA39" s="221"/>
      <c r="QNB39" s="221"/>
      <c r="QNC39" s="221"/>
      <c r="QND39" s="221"/>
      <c r="QNE39" s="221"/>
      <c r="QNF39" s="221"/>
      <c r="QNG39" s="221"/>
      <c r="QNH39" s="221"/>
      <c r="QNI39" s="221"/>
      <c r="QNJ39" s="221"/>
      <c r="QNK39" s="221"/>
      <c r="QNL39" s="221"/>
      <c r="QNM39" s="221"/>
      <c r="QNN39" s="221"/>
      <c r="QNO39" s="221"/>
      <c r="QNP39" s="221"/>
      <c r="QNQ39" s="221"/>
      <c r="QNR39" s="221"/>
      <c r="QNS39" s="221"/>
      <c r="QNT39" s="221"/>
      <c r="QNU39" s="221"/>
      <c r="QNV39" s="221"/>
      <c r="QNW39" s="221"/>
      <c r="QNX39" s="221"/>
      <c r="QNY39" s="221"/>
      <c r="QNZ39" s="221"/>
      <c r="QOA39" s="221"/>
      <c r="QOB39" s="221"/>
      <c r="QOC39" s="221"/>
      <c r="QOD39" s="221"/>
      <c r="QOE39" s="221"/>
      <c r="QOF39" s="221"/>
      <c r="QOG39" s="221"/>
      <c r="QOH39" s="221"/>
      <c r="QOI39" s="221"/>
      <c r="QOJ39" s="221"/>
      <c r="QOK39" s="221"/>
      <c r="QOL39" s="221"/>
      <c r="QOM39" s="221"/>
      <c r="QON39" s="221"/>
      <c r="QOO39" s="221"/>
      <c r="QOP39" s="221"/>
      <c r="QOQ39" s="221"/>
      <c r="QOR39" s="221"/>
      <c r="QOS39" s="221"/>
      <c r="QOT39" s="221"/>
      <c r="QOU39" s="221"/>
      <c r="QOV39" s="221"/>
      <c r="QOW39" s="221"/>
      <c r="QOX39" s="221"/>
      <c r="QOY39" s="221"/>
      <c r="QOZ39" s="221"/>
      <c r="QPA39" s="221"/>
      <c r="QPB39" s="221"/>
      <c r="QPC39" s="221"/>
      <c r="QPD39" s="221"/>
      <c r="QPE39" s="221"/>
      <c r="QPF39" s="221"/>
      <c r="QPG39" s="221"/>
      <c r="QPH39" s="221"/>
      <c r="QPI39" s="221"/>
      <c r="QPJ39" s="221"/>
      <c r="QPK39" s="221"/>
      <c r="QPL39" s="221"/>
      <c r="QPM39" s="221"/>
      <c r="QPN39" s="221"/>
      <c r="QPO39" s="221"/>
      <c r="QPP39" s="221"/>
      <c r="QPQ39" s="221"/>
      <c r="QPR39" s="221"/>
      <c r="QPS39" s="221"/>
      <c r="QPT39" s="221"/>
      <c r="QPU39" s="221"/>
      <c r="QPV39" s="221"/>
      <c r="QPW39" s="221"/>
      <c r="QPX39" s="221"/>
      <c r="QPY39" s="221"/>
      <c r="QPZ39" s="221"/>
      <c r="QQA39" s="221"/>
      <c r="QQB39" s="221"/>
      <c r="QQC39" s="221"/>
      <c r="QQD39" s="221"/>
      <c r="QQE39" s="221"/>
      <c r="QQF39" s="221"/>
      <c r="QQG39" s="221"/>
      <c r="QQH39" s="221"/>
      <c r="QQI39" s="221"/>
      <c r="QQJ39" s="221"/>
      <c r="QQK39" s="221"/>
      <c r="QQL39" s="221"/>
      <c r="QQM39" s="221"/>
      <c r="QQN39" s="221"/>
      <c r="QQO39" s="221"/>
      <c r="QQP39" s="221"/>
      <c r="QQQ39" s="221"/>
      <c r="QQR39" s="221"/>
      <c r="QQS39" s="221"/>
      <c r="QQT39" s="221"/>
      <c r="QQU39" s="221"/>
      <c r="QQV39" s="221"/>
      <c r="QQW39" s="221"/>
      <c r="QQX39" s="221"/>
      <c r="QQY39" s="221"/>
      <c r="QQZ39" s="221"/>
      <c r="QRA39" s="221"/>
      <c r="QRB39" s="221"/>
      <c r="QRC39" s="221"/>
      <c r="QRD39" s="221"/>
      <c r="QRE39" s="221"/>
      <c r="QRF39" s="221"/>
      <c r="QRG39" s="221"/>
      <c r="QRH39" s="221"/>
      <c r="QRI39" s="221"/>
      <c r="QRJ39" s="221"/>
      <c r="QRK39" s="221"/>
      <c r="QRL39" s="221"/>
      <c r="QRM39" s="221"/>
      <c r="QRN39" s="221"/>
      <c r="QRO39" s="221"/>
      <c r="QRP39" s="221"/>
      <c r="QRQ39" s="221"/>
      <c r="QRR39" s="221"/>
      <c r="QRS39" s="221"/>
      <c r="QRT39" s="221"/>
      <c r="QRU39" s="221"/>
      <c r="QRV39" s="221"/>
      <c r="QRW39" s="221"/>
      <c r="QRX39" s="221"/>
      <c r="QRY39" s="221"/>
      <c r="QRZ39" s="221"/>
      <c r="QSA39" s="221"/>
      <c r="QSB39" s="221"/>
      <c r="QSC39" s="221"/>
      <c r="QSD39" s="221"/>
      <c r="QSE39" s="221"/>
      <c r="QSF39" s="221"/>
      <c r="QSG39" s="221"/>
      <c r="QSH39" s="221"/>
      <c r="QSI39" s="221"/>
      <c r="QSJ39" s="221"/>
      <c r="QSK39" s="221"/>
      <c r="QSL39" s="221"/>
      <c r="QSM39" s="221"/>
      <c r="QSN39" s="221"/>
      <c r="QSO39" s="221"/>
      <c r="QSP39" s="221"/>
      <c r="QSQ39" s="221"/>
      <c r="QSR39" s="221"/>
      <c r="QSS39" s="221"/>
      <c r="QST39" s="221"/>
      <c r="QSU39" s="221"/>
      <c r="QSV39" s="221"/>
      <c r="QSW39" s="221"/>
      <c r="QSX39" s="221"/>
      <c r="QSY39" s="221"/>
      <c r="QSZ39" s="221"/>
      <c r="QTA39" s="221"/>
      <c r="QTB39" s="221"/>
      <c r="QTC39" s="221"/>
      <c r="QTD39" s="221"/>
      <c r="QTE39" s="221"/>
      <c r="QTF39" s="221"/>
      <c r="QTG39" s="221"/>
      <c r="QTH39" s="221"/>
      <c r="QTI39" s="221"/>
      <c r="QTJ39" s="221"/>
      <c r="QTK39" s="221"/>
      <c r="QTL39" s="221"/>
      <c r="QTM39" s="221"/>
      <c r="QTN39" s="221"/>
      <c r="QTO39" s="221"/>
      <c r="QTP39" s="221"/>
      <c r="QTQ39" s="221"/>
      <c r="QTR39" s="221"/>
      <c r="QTS39" s="221"/>
      <c r="QTT39" s="221"/>
      <c r="QTU39" s="221"/>
      <c r="QTV39" s="221"/>
      <c r="QTW39" s="221"/>
      <c r="QTX39" s="221"/>
      <c r="QTY39" s="221"/>
      <c r="QTZ39" s="221"/>
      <c r="QUA39" s="221"/>
      <c r="QUB39" s="221"/>
      <c r="QUC39" s="221"/>
      <c r="QUD39" s="221"/>
      <c r="QUE39" s="221"/>
      <c r="QUF39" s="221"/>
      <c r="QUG39" s="221"/>
      <c r="QUH39" s="221"/>
      <c r="QUI39" s="221"/>
      <c r="QUJ39" s="221"/>
      <c r="QUK39" s="221"/>
      <c r="QUL39" s="221"/>
      <c r="QUM39" s="221"/>
      <c r="QUN39" s="221"/>
      <c r="QUO39" s="221"/>
      <c r="QUP39" s="221"/>
      <c r="QUQ39" s="221"/>
      <c r="QUR39" s="221"/>
      <c r="QUS39" s="221"/>
      <c r="QUT39" s="221"/>
      <c r="QUU39" s="221"/>
      <c r="QUV39" s="221"/>
      <c r="QUW39" s="221"/>
      <c r="QUX39" s="221"/>
      <c r="QUY39" s="221"/>
      <c r="QUZ39" s="221"/>
      <c r="QVA39" s="221"/>
      <c r="QVB39" s="221"/>
      <c r="QVC39" s="221"/>
      <c r="QVD39" s="221"/>
      <c r="QVE39" s="221"/>
      <c r="QVF39" s="221"/>
      <c r="QVG39" s="221"/>
      <c r="QVH39" s="221"/>
      <c r="QVI39" s="221"/>
      <c r="QVJ39" s="221"/>
      <c r="QVK39" s="221"/>
      <c r="QVL39" s="221"/>
      <c r="QVM39" s="221"/>
      <c r="QVN39" s="221"/>
      <c r="QVO39" s="221"/>
      <c r="QVP39" s="221"/>
      <c r="QVQ39" s="221"/>
      <c r="QVR39" s="221"/>
      <c r="QVS39" s="221"/>
      <c r="QVT39" s="221"/>
      <c r="QVU39" s="221"/>
      <c r="QVV39" s="221"/>
      <c r="QVW39" s="221"/>
      <c r="QVX39" s="221"/>
      <c r="QVY39" s="221"/>
      <c r="QVZ39" s="221"/>
      <c r="QWA39" s="221"/>
      <c r="QWB39" s="221"/>
      <c r="QWC39" s="221"/>
      <c r="QWD39" s="221"/>
      <c r="QWE39" s="221"/>
      <c r="QWF39" s="221"/>
      <c r="QWG39" s="221"/>
      <c r="QWH39" s="221"/>
      <c r="QWI39" s="221"/>
      <c r="QWJ39" s="221"/>
      <c r="QWK39" s="221"/>
      <c r="QWL39" s="221"/>
      <c r="QWM39" s="221"/>
      <c r="QWN39" s="221"/>
      <c r="QWO39" s="221"/>
      <c r="QWP39" s="221"/>
      <c r="QWQ39" s="221"/>
      <c r="QWR39" s="221"/>
      <c r="QWS39" s="221"/>
      <c r="QWT39" s="221"/>
      <c r="QWU39" s="221"/>
      <c r="QWV39" s="221"/>
      <c r="QWW39" s="221"/>
      <c r="QWX39" s="221"/>
      <c r="QWY39" s="221"/>
      <c r="QWZ39" s="221"/>
      <c r="QXA39" s="221"/>
      <c r="QXB39" s="221"/>
      <c r="QXC39" s="221"/>
      <c r="QXD39" s="221"/>
      <c r="QXE39" s="221"/>
      <c r="QXF39" s="221"/>
      <c r="QXG39" s="221"/>
      <c r="QXH39" s="221"/>
      <c r="QXI39" s="221"/>
      <c r="QXJ39" s="221"/>
      <c r="QXK39" s="221"/>
      <c r="QXL39" s="221"/>
      <c r="QXM39" s="221"/>
      <c r="QXN39" s="221"/>
      <c r="QXO39" s="221"/>
      <c r="QXP39" s="221"/>
      <c r="QXQ39" s="221"/>
      <c r="QXR39" s="221"/>
      <c r="QXS39" s="221"/>
      <c r="QXT39" s="221"/>
      <c r="QXU39" s="221"/>
      <c r="QXV39" s="221"/>
      <c r="QXW39" s="221"/>
      <c r="QXX39" s="221"/>
      <c r="QXY39" s="221"/>
      <c r="QXZ39" s="221"/>
      <c r="QYA39" s="221"/>
      <c r="QYB39" s="221"/>
      <c r="QYC39" s="221"/>
      <c r="QYD39" s="221"/>
      <c r="QYE39" s="221"/>
      <c r="QYF39" s="221"/>
      <c r="QYG39" s="221"/>
      <c r="QYH39" s="221"/>
      <c r="QYI39" s="221"/>
      <c r="QYJ39" s="221"/>
      <c r="QYK39" s="221"/>
      <c r="QYL39" s="221"/>
      <c r="QYM39" s="221"/>
      <c r="QYN39" s="221"/>
      <c r="QYO39" s="221"/>
      <c r="QYP39" s="221"/>
      <c r="QYQ39" s="221"/>
      <c r="QYR39" s="221"/>
      <c r="QYS39" s="221"/>
      <c r="QYT39" s="221"/>
      <c r="QYU39" s="221"/>
      <c r="QYV39" s="221"/>
      <c r="QYW39" s="221"/>
      <c r="QYX39" s="221"/>
      <c r="QYY39" s="221"/>
      <c r="QYZ39" s="221"/>
      <c r="QZA39" s="221"/>
      <c r="QZB39" s="221"/>
      <c r="QZC39" s="221"/>
      <c r="QZD39" s="221"/>
      <c r="QZE39" s="221"/>
      <c r="QZF39" s="221"/>
      <c r="QZG39" s="221"/>
      <c r="QZH39" s="221"/>
      <c r="QZI39" s="221"/>
      <c r="QZJ39" s="221"/>
      <c r="QZK39" s="221"/>
      <c r="QZL39" s="221"/>
      <c r="QZM39" s="221"/>
      <c r="QZN39" s="221"/>
      <c r="QZO39" s="221"/>
      <c r="QZP39" s="221"/>
      <c r="QZQ39" s="221"/>
      <c r="QZR39" s="221"/>
      <c r="QZS39" s="221"/>
      <c r="QZT39" s="221"/>
      <c r="QZU39" s="221"/>
      <c r="QZV39" s="221"/>
      <c r="QZW39" s="221"/>
      <c r="QZX39" s="221"/>
      <c r="QZY39" s="221"/>
      <c r="QZZ39" s="221"/>
      <c r="RAA39" s="221"/>
      <c r="RAB39" s="221"/>
      <c r="RAC39" s="221"/>
      <c r="RAD39" s="221"/>
      <c r="RAE39" s="221"/>
      <c r="RAF39" s="221"/>
      <c r="RAG39" s="221"/>
      <c r="RAH39" s="221"/>
      <c r="RAI39" s="221"/>
      <c r="RAJ39" s="221"/>
      <c r="RAK39" s="221"/>
      <c r="RAL39" s="221"/>
      <c r="RAM39" s="221"/>
      <c r="RAN39" s="221"/>
      <c r="RAO39" s="221"/>
      <c r="RAP39" s="221"/>
      <c r="RAQ39" s="221"/>
      <c r="RAR39" s="221"/>
      <c r="RAS39" s="221"/>
      <c r="RAT39" s="221"/>
      <c r="RAU39" s="221"/>
      <c r="RAV39" s="221"/>
      <c r="RAW39" s="221"/>
      <c r="RAX39" s="221"/>
      <c r="RAY39" s="221"/>
      <c r="RAZ39" s="221"/>
      <c r="RBA39" s="221"/>
      <c r="RBB39" s="221"/>
      <c r="RBC39" s="221"/>
      <c r="RBD39" s="221"/>
      <c r="RBE39" s="221"/>
      <c r="RBF39" s="221"/>
      <c r="RBG39" s="221"/>
      <c r="RBH39" s="221"/>
      <c r="RBI39" s="221"/>
      <c r="RBJ39" s="221"/>
      <c r="RBK39" s="221"/>
      <c r="RBL39" s="221"/>
      <c r="RBM39" s="221"/>
      <c r="RBN39" s="221"/>
      <c r="RBO39" s="221"/>
      <c r="RBP39" s="221"/>
      <c r="RBQ39" s="221"/>
      <c r="RBR39" s="221"/>
      <c r="RBS39" s="221"/>
      <c r="RBT39" s="221"/>
      <c r="RBU39" s="221"/>
      <c r="RBV39" s="221"/>
      <c r="RBW39" s="221"/>
      <c r="RBX39" s="221"/>
      <c r="RBY39" s="221"/>
      <c r="RBZ39" s="221"/>
      <c r="RCA39" s="221"/>
      <c r="RCB39" s="221"/>
      <c r="RCC39" s="221"/>
      <c r="RCD39" s="221"/>
      <c r="RCE39" s="221"/>
      <c r="RCF39" s="221"/>
      <c r="RCG39" s="221"/>
      <c r="RCH39" s="221"/>
      <c r="RCI39" s="221"/>
      <c r="RCJ39" s="221"/>
      <c r="RCK39" s="221"/>
      <c r="RCL39" s="221"/>
      <c r="RCM39" s="221"/>
      <c r="RCN39" s="221"/>
      <c r="RCO39" s="221"/>
      <c r="RCP39" s="221"/>
      <c r="RCQ39" s="221"/>
      <c r="RCR39" s="221"/>
      <c r="RCS39" s="221"/>
      <c r="RCT39" s="221"/>
      <c r="RCU39" s="221"/>
      <c r="RCV39" s="221"/>
      <c r="RCW39" s="221"/>
      <c r="RCX39" s="221"/>
      <c r="RCY39" s="221"/>
      <c r="RCZ39" s="221"/>
      <c r="RDA39" s="221"/>
      <c r="RDB39" s="221"/>
      <c r="RDC39" s="221"/>
      <c r="RDD39" s="221"/>
      <c r="RDE39" s="221"/>
      <c r="RDF39" s="221"/>
      <c r="RDG39" s="221"/>
      <c r="RDH39" s="221"/>
      <c r="RDI39" s="221"/>
      <c r="RDJ39" s="221"/>
      <c r="RDK39" s="221"/>
      <c r="RDL39" s="221"/>
      <c r="RDM39" s="221"/>
      <c r="RDN39" s="221"/>
      <c r="RDO39" s="221"/>
      <c r="RDP39" s="221"/>
      <c r="RDQ39" s="221"/>
      <c r="RDR39" s="221"/>
      <c r="RDS39" s="221"/>
      <c r="RDT39" s="221"/>
      <c r="RDU39" s="221"/>
      <c r="RDV39" s="221"/>
      <c r="RDW39" s="221"/>
      <c r="RDX39" s="221"/>
      <c r="RDY39" s="221"/>
      <c r="RDZ39" s="221"/>
      <c r="REA39" s="221"/>
      <c r="REB39" s="221"/>
      <c r="REC39" s="221"/>
      <c r="RED39" s="221"/>
      <c r="REE39" s="221"/>
      <c r="REF39" s="221"/>
      <c r="REG39" s="221"/>
      <c r="REH39" s="221"/>
      <c r="REI39" s="221"/>
      <c r="REJ39" s="221"/>
      <c r="REK39" s="221"/>
      <c r="REL39" s="221"/>
      <c r="REM39" s="221"/>
      <c r="REN39" s="221"/>
      <c r="REO39" s="221"/>
      <c r="REP39" s="221"/>
      <c r="REQ39" s="221"/>
      <c r="RER39" s="221"/>
      <c r="RES39" s="221"/>
      <c r="RET39" s="221"/>
      <c r="REU39" s="221"/>
      <c r="REV39" s="221"/>
      <c r="REW39" s="221"/>
      <c r="REX39" s="221"/>
      <c r="REY39" s="221"/>
      <c r="REZ39" s="221"/>
      <c r="RFA39" s="221"/>
      <c r="RFB39" s="221"/>
      <c r="RFC39" s="221"/>
      <c r="RFD39" s="221"/>
      <c r="RFE39" s="221"/>
      <c r="RFF39" s="221"/>
      <c r="RFG39" s="221"/>
      <c r="RFH39" s="221"/>
      <c r="RFI39" s="221"/>
      <c r="RFJ39" s="221"/>
      <c r="RFK39" s="221"/>
      <c r="RFL39" s="221"/>
      <c r="RFM39" s="221"/>
      <c r="RFN39" s="221"/>
      <c r="RFO39" s="221"/>
      <c r="RFP39" s="221"/>
      <c r="RFQ39" s="221"/>
      <c r="RFR39" s="221"/>
      <c r="RFS39" s="221"/>
      <c r="RFT39" s="221"/>
      <c r="RFU39" s="221"/>
      <c r="RFV39" s="221"/>
      <c r="RFW39" s="221"/>
      <c r="RFX39" s="221"/>
      <c r="RFY39" s="221"/>
      <c r="RFZ39" s="221"/>
      <c r="RGA39" s="221"/>
      <c r="RGB39" s="221"/>
      <c r="RGC39" s="221"/>
      <c r="RGD39" s="221"/>
      <c r="RGE39" s="221"/>
      <c r="RGF39" s="221"/>
      <c r="RGG39" s="221"/>
      <c r="RGH39" s="221"/>
      <c r="RGI39" s="221"/>
      <c r="RGJ39" s="221"/>
      <c r="RGK39" s="221"/>
      <c r="RGL39" s="221"/>
      <c r="RGM39" s="221"/>
      <c r="RGN39" s="221"/>
      <c r="RGO39" s="221"/>
      <c r="RGP39" s="221"/>
      <c r="RGQ39" s="221"/>
      <c r="RGR39" s="221"/>
      <c r="RGS39" s="221"/>
      <c r="RGT39" s="221"/>
      <c r="RGU39" s="221"/>
      <c r="RGV39" s="221"/>
      <c r="RGW39" s="221"/>
      <c r="RGX39" s="221"/>
      <c r="RGY39" s="221"/>
      <c r="RGZ39" s="221"/>
      <c r="RHA39" s="221"/>
      <c r="RHB39" s="221"/>
      <c r="RHC39" s="221"/>
      <c r="RHD39" s="221"/>
      <c r="RHE39" s="221"/>
      <c r="RHF39" s="221"/>
      <c r="RHG39" s="221"/>
      <c r="RHH39" s="221"/>
      <c r="RHI39" s="221"/>
      <c r="RHJ39" s="221"/>
      <c r="RHK39" s="221"/>
      <c r="RHL39" s="221"/>
      <c r="RHM39" s="221"/>
      <c r="RHN39" s="221"/>
      <c r="RHO39" s="221"/>
      <c r="RHP39" s="221"/>
      <c r="RHQ39" s="221"/>
      <c r="RHR39" s="221"/>
      <c r="RHS39" s="221"/>
      <c r="RHT39" s="221"/>
      <c r="RHU39" s="221"/>
      <c r="RHV39" s="221"/>
      <c r="RHW39" s="221"/>
      <c r="RHX39" s="221"/>
      <c r="RHY39" s="221"/>
      <c r="RHZ39" s="221"/>
      <c r="RIA39" s="221"/>
      <c r="RIB39" s="221"/>
      <c r="RIC39" s="221"/>
      <c r="RID39" s="221"/>
      <c r="RIE39" s="221"/>
      <c r="RIF39" s="221"/>
      <c r="RIG39" s="221"/>
      <c r="RIH39" s="221"/>
      <c r="RII39" s="221"/>
      <c r="RIJ39" s="221"/>
      <c r="RIK39" s="221"/>
      <c r="RIL39" s="221"/>
      <c r="RIM39" s="221"/>
      <c r="RIN39" s="221"/>
      <c r="RIO39" s="221"/>
      <c r="RIP39" s="221"/>
      <c r="RIQ39" s="221"/>
      <c r="RIR39" s="221"/>
      <c r="RIS39" s="221"/>
      <c r="RIT39" s="221"/>
      <c r="RIU39" s="221"/>
      <c r="RIV39" s="221"/>
      <c r="RIW39" s="221"/>
      <c r="RIX39" s="221"/>
      <c r="RIY39" s="221"/>
      <c r="RIZ39" s="221"/>
      <c r="RJA39" s="221"/>
      <c r="RJB39" s="221"/>
      <c r="RJC39" s="221"/>
      <c r="RJD39" s="221"/>
      <c r="RJE39" s="221"/>
      <c r="RJF39" s="221"/>
      <c r="RJG39" s="221"/>
      <c r="RJH39" s="221"/>
      <c r="RJI39" s="221"/>
      <c r="RJJ39" s="221"/>
      <c r="RJK39" s="221"/>
      <c r="RJL39" s="221"/>
      <c r="RJM39" s="221"/>
      <c r="RJN39" s="221"/>
      <c r="RJO39" s="221"/>
      <c r="RJP39" s="221"/>
      <c r="RJQ39" s="221"/>
      <c r="RJR39" s="221"/>
      <c r="RJS39" s="221"/>
      <c r="RJT39" s="221"/>
      <c r="RJU39" s="221"/>
      <c r="RJV39" s="221"/>
      <c r="RJW39" s="221"/>
      <c r="RJX39" s="221"/>
      <c r="RJY39" s="221"/>
      <c r="RJZ39" s="221"/>
      <c r="RKA39" s="221"/>
      <c r="RKB39" s="221"/>
      <c r="RKC39" s="221"/>
      <c r="RKD39" s="221"/>
      <c r="RKE39" s="221"/>
      <c r="RKF39" s="221"/>
      <c r="RKG39" s="221"/>
      <c r="RKH39" s="221"/>
      <c r="RKI39" s="221"/>
      <c r="RKJ39" s="221"/>
      <c r="RKK39" s="221"/>
      <c r="RKL39" s="221"/>
      <c r="RKM39" s="221"/>
      <c r="RKN39" s="221"/>
      <c r="RKO39" s="221"/>
      <c r="RKP39" s="221"/>
      <c r="RKQ39" s="221"/>
      <c r="RKR39" s="221"/>
      <c r="RKS39" s="221"/>
      <c r="RKT39" s="221"/>
      <c r="RKU39" s="221"/>
      <c r="RKV39" s="221"/>
      <c r="RKW39" s="221"/>
      <c r="RKX39" s="221"/>
      <c r="RKY39" s="221"/>
      <c r="RKZ39" s="221"/>
      <c r="RLA39" s="221"/>
      <c r="RLB39" s="221"/>
      <c r="RLC39" s="221"/>
      <c r="RLD39" s="221"/>
      <c r="RLE39" s="221"/>
      <c r="RLF39" s="221"/>
      <c r="RLG39" s="221"/>
      <c r="RLH39" s="221"/>
      <c r="RLI39" s="221"/>
      <c r="RLJ39" s="221"/>
      <c r="RLK39" s="221"/>
      <c r="RLL39" s="221"/>
      <c r="RLM39" s="221"/>
      <c r="RLN39" s="221"/>
      <c r="RLO39" s="221"/>
      <c r="RLP39" s="221"/>
      <c r="RLQ39" s="221"/>
      <c r="RLR39" s="221"/>
      <c r="RLS39" s="221"/>
      <c r="RLT39" s="221"/>
      <c r="RLU39" s="221"/>
      <c r="RLV39" s="221"/>
      <c r="RLW39" s="221"/>
      <c r="RLX39" s="221"/>
      <c r="RLY39" s="221"/>
      <c r="RLZ39" s="221"/>
      <c r="RMA39" s="221"/>
      <c r="RMB39" s="221"/>
      <c r="RMC39" s="221"/>
      <c r="RMD39" s="221"/>
      <c r="RME39" s="221"/>
      <c r="RMF39" s="221"/>
      <c r="RMG39" s="221"/>
      <c r="RMH39" s="221"/>
      <c r="RMI39" s="221"/>
      <c r="RMJ39" s="221"/>
      <c r="RMK39" s="221"/>
      <c r="RML39" s="221"/>
      <c r="RMM39" s="221"/>
      <c r="RMN39" s="221"/>
      <c r="RMO39" s="221"/>
      <c r="RMP39" s="221"/>
      <c r="RMQ39" s="221"/>
      <c r="RMR39" s="221"/>
      <c r="RMS39" s="221"/>
      <c r="RMT39" s="221"/>
      <c r="RMU39" s="221"/>
      <c r="RMV39" s="221"/>
      <c r="RMW39" s="221"/>
      <c r="RMX39" s="221"/>
      <c r="RMY39" s="221"/>
      <c r="RMZ39" s="221"/>
      <c r="RNA39" s="221"/>
      <c r="RNB39" s="221"/>
      <c r="RNC39" s="221"/>
      <c r="RND39" s="221"/>
      <c r="RNE39" s="221"/>
      <c r="RNF39" s="221"/>
      <c r="RNG39" s="221"/>
      <c r="RNH39" s="221"/>
      <c r="RNI39" s="221"/>
      <c r="RNJ39" s="221"/>
      <c r="RNK39" s="221"/>
      <c r="RNL39" s="221"/>
      <c r="RNM39" s="221"/>
      <c r="RNN39" s="221"/>
      <c r="RNO39" s="221"/>
      <c r="RNP39" s="221"/>
      <c r="RNQ39" s="221"/>
      <c r="RNR39" s="221"/>
      <c r="RNS39" s="221"/>
      <c r="RNT39" s="221"/>
      <c r="RNU39" s="221"/>
      <c r="RNV39" s="221"/>
      <c r="RNW39" s="221"/>
      <c r="RNX39" s="221"/>
      <c r="RNY39" s="221"/>
      <c r="RNZ39" s="221"/>
      <c r="ROA39" s="221"/>
      <c r="ROB39" s="221"/>
      <c r="ROC39" s="221"/>
      <c r="ROD39" s="221"/>
      <c r="ROE39" s="221"/>
      <c r="ROF39" s="221"/>
      <c r="ROG39" s="221"/>
      <c r="ROH39" s="221"/>
      <c r="ROI39" s="221"/>
      <c r="ROJ39" s="221"/>
      <c r="ROK39" s="221"/>
      <c r="ROL39" s="221"/>
      <c r="ROM39" s="221"/>
      <c r="RON39" s="221"/>
      <c r="ROO39" s="221"/>
      <c r="ROP39" s="221"/>
      <c r="ROQ39" s="221"/>
      <c r="ROR39" s="221"/>
      <c r="ROS39" s="221"/>
      <c r="ROT39" s="221"/>
      <c r="ROU39" s="221"/>
      <c r="ROV39" s="221"/>
      <c r="ROW39" s="221"/>
      <c r="ROX39" s="221"/>
      <c r="ROY39" s="221"/>
      <c r="ROZ39" s="221"/>
      <c r="RPA39" s="221"/>
      <c r="RPB39" s="221"/>
      <c r="RPC39" s="221"/>
      <c r="RPD39" s="221"/>
      <c r="RPE39" s="221"/>
      <c r="RPF39" s="221"/>
      <c r="RPG39" s="221"/>
      <c r="RPH39" s="221"/>
      <c r="RPI39" s="221"/>
      <c r="RPJ39" s="221"/>
      <c r="RPK39" s="221"/>
      <c r="RPL39" s="221"/>
      <c r="RPM39" s="221"/>
      <c r="RPN39" s="221"/>
      <c r="RPO39" s="221"/>
      <c r="RPP39" s="221"/>
      <c r="RPQ39" s="221"/>
      <c r="RPR39" s="221"/>
      <c r="RPS39" s="221"/>
      <c r="RPT39" s="221"/>
      <c r="RPU39" s="221"/>
      <c r="RPV39" s="221"/>
      <c r="RPW39" s="221"/>
      <c r="RPX39" s="221"/>
      <c r="RPY39" s="221"/>
      <c r="RPZ39" s="221"/>
      <c r="RQA39" s="221"/>
      <c r="RQB39" s="221"/>
      <c r="RQC39" s="221"/>
      <c r="RQD39" s="221"/>
      <c r="RQE39" s="221"/>
      <c r="RQF39" s="221"/>
      <c r="RQG39" s="221"/>
      <c r="RQH39" s="221"/>
      <c r="RQI39" s="221"/>
      <c r="RQJ39" s="221"/>
      <c r="RQK39" s="221"/>
      <c r="RQL39" s="221"/>
      <c r="RQM39" s="221"/>
      <c r="RQN39" s="221"/>
      <c r="RQO39" s="221"/>
      <c r="RQP39" s="221"/>
      <c r="RQQ39" s="221"/>
      <c r="RQR39" s="221"/>
      <c r="RQS39" s="221"/>
      <c r="RQT39" s="221"/>
      <c r="RQU39" s="221"/>
      <c r="RQV39" s="221"/>
      <c r="RQW39" s="221"/>
      <c r="RQX39" s="221"/>
      <c r="RQY39" s="221"/>
      <c r="RQZ39" s="221"/>
      <c r="RRA39" s="221"/>
      <c r="RRB39" s="221"/>
      <c r="RRC39" s="221"/>
      <c r="RRD39" s="221"/>
      <c r="RRE39" s="221"/>
      <c r="RRF39" s="221"/>
      <c r="RRG39" s="221"/>
      <c r="RRH39" s="221"/>
      <c r="RRI39" s="221"/>
      <c r="RRJ39" s="221"/>
      <c r="RRK39" s="221"/>
      <c r="RRL39" s="221"/>
      <c r="RRM39" s="221"/>
      <c r="RRN39" s="221"/>
      <c r="RRO39" s="221"/>
      <c r="RRP39" s="221"/>
      <c r="RRQ39" s="221"/>
      <c r="RRR39" s="221"/>
      <c r="RRS39" s="221"/>
      <c r="RRT39" s="221"/>
      <c r="RRU39" s="221"/>
      <c r="RRV39" s="221"/>
      <c r="RRW39" s="221"/>
      <c r="RRX39" s="221"/>
      <c r="RRY39" s="221"/>
      <c r="RRZ39" s="221"/>
      <c r="RSA39" s="221"/>
      <c r="RSB39" s="221"/>
      <c r="RSC39" s="221"/>
      <c r="RSD39" s="221"/>
      <c r="RSE39" s="221"/>
      <c r="RSF39" s="221"/>
      <c r="RSG39" s="221"/>
      <c r="RSH39" s="221"/>
      <c r="RSI39" s="221"/>
      <c r="RSJ39" s="221"/>
      <c r="RSK39" s="221"/>
      <c r="RSL39" s="221"/>
      <c r="RSM39" s="221"/>
      <c r="RSN39" s="221"/>
      <c r="RSO39" s="221"/>
      <c r="RSP39" s="221"/>
      <c r="RSQ39" s="221"/>
      <c r="RSR39" s="221"/>
      <c r="RSS39" s="221"/>
      <c r="RST39" s="221"/>
      <c r="RSU39" s="221"/>
      <c r="RSV39" s="221"/>
      <c r="RSW39" s="221"/>
      <c r="RSX39" s="221"/>
      <c r="RSY39" s="221"/>
      <c r="RSZ39" s="221"/>
      <c r="RTA39" s="221"/>
      <c r="RTB39" s="221"/>
      <c r="RTC39" s="221"/>
      <c r="RTD39" s="221"/>
      <c r="RTE39" s="221"/>
      <c r="RTF39" s="221"/>
      <c r="RTG39" s="221"/>
      <c r="RTH39" s="221"/>
      <c r="RTI39" s="221"/>
      <c r="RTJ39" s="221"/>
      <c r="RTK39" s="221"/>
      <c r="RTL39" s="221"/>
      <c r="RTM39" s="221"/>
      <c r="RTN39" s="221"/>
      <c r="RTO39" s="221"/>
      <c r="RTP39" s="221"/>
      <c r="RTQ39" s="221"/>
      <c r="RTR39" s="221"/>
      <c r="RTS39" s="221"/>
      <c r="RTT39" s="221"/>
      <c r="RTU39" s="221"/>
      <c r="RTV39" s="221"/>
      <c r="RTW39" s="221"/>
      <c r="RTX39" s="221"/>
      <c r="RTY39" s="221"/>
      <c r="RTZ39" s="221"/>
      <c r="RUA39" s="221"/>
      <c r="RUB39" s="221"/>
      <c r="RUC39" s="221"/>
      <c r="RUD39" s="221"/>
      <c r="RUE39" s="221"/>
      <c r="RUF39" s="221"/>
      <c r="RUG39" s="221"/>
      <c r="RUH39" s="221"/>
      <c r="RUI39" s="221"/>
      <c r="RUJ39" s="221"/>
      <c r="RUK39" s="221"/>
      <c r="RUL39" s="221"/>
      <c r="RUM39" s="221"/>
      <c r="RUN39" s="221"/>
      <c r="RUO39" s="221"/>
      <c r="RUP39" s="221"/>
      <c r="RUQ39" s="221"/>
      <c r="RUR39" s="221"/>
      <c r="RUS39" s="221"/>
      <c r="RUT39" s="221"/>
      <c r="RUU39" s="221"/>
      <c r="RUV39" s="221"/>
      <c r="RUW39" s="221"/>
      <c r="RUX39" s="221"/>
      <c r="RUY39" s="221"/>
      <c r="RUZ39" s="221"/>
      <c r="RVA39" s="221"/>
      <c r="RVB39" s="221"/>
      <c r="RVC39" s="221"/>
      <c r="RVD39" s="221"/>
      <c r="RVE39" s="221"/>
      <c r="RVF39" s="221"/>
      <c r="RVG39" s="221"/>
      <c r="RVH39" s="221"/>
      <c r="RVI39" s="221"/>
      <c r="RVJ39" s="221"/>
      <c r="RVK39" s="221"/>
      <c r="RVL39" s="221"/>
      <c r="RVM39" s="221"/>
      <c r="RVN39" s="221"/>
      <c r="RVO39" s="221"/>
      <c r="RVP39" s="221"/>
      <c r="RVQ39" s="221"/>
      <c r="RVR39" s="221"/>
      <c r="RVS39" s="221"/>
      <c r="RVT39" s="221"/>
      <c r="RVU39" s="221"/>
      <c r="RVV39" s="221"/>
      <c r="RVW39" s="221"/>
      <c r="RVX39" s="221"/>
      <c r="RVY39" s="221"/>
      <c r="RVZ39" s="221"/>
      <c r="RWA39" s="221"/>
      <c r="RWB39" s="221"/>
      <c r="RWC39" s="221"/>
      <c r="RWD39" s="221"/>
      <c r="RWE39" s="221"/>
      <c r="RWF39" s="221"/>
      <c r="RWG39" s="221"/>
      <c r="RWH39" s="221"/>
      <c r="RWI39" s="221"/>
      <c r="RWJ39" s="221"/>
      <c r="RWK39" s="221"/>
      <c r="RWL39" s="221"/>
      <c r="RWM39" s="221"/>
      <c r="RWN39" s="221"/>
      <c r="RWO39" s="221"/>
      <c r="RWP39" s="221"/>
      <c r="RWQ39" s="221"/>
      <c r="RWR39" s="221"/>
      <c r="RWS39" s="221"/>
      <c r="RWT39" s="221"/>
      <c r="RWU39" s="221"/>
      <c r="RWV39" s="221"/>
      <c r="RWW39" s="221"/>
      <c r="RWX39" s="221"/>
      <c r="RWY39" s="221"/>
      <c r="RWZ39" s="221"/>
      <c r="RXA39" s="221"/>
      <c r="RXB39" s="221"/>
      <c r="RXC39" s="221"/>
      <c r="RXD39" s="221"/>
      <c r="RXE39" s="221"/>
      <c r="RXF39" s="221"/>
      <c r="RXG39" s="221"/>
      <c r="RXH39" s="221"/>
      <c r="RXI39" s="221"/>
      <c r="RXJ39" s="221"/>
      <c r="RXK39" s="221"/>
      <c r="RXL39" s="221"/>
      <c r="RXM39" s="221"/>
      <c r="RXN39" s="221"/>
      <c r="RXO39" s="221"/>
      <c r="RXP39" s="221"/>
      <c r="RXQ39" s="221"/>
      <c r="RXR39" s="221"/>
      <c r="RXS39" s="221"/>
      <c r="RXT39" s="221"/>
      <c r="RXU39" s="221"/>
      <c r="RXV39" s="221"/>
      <c r="RXW39" s="221"/>
      <c r="RXX39" s="221"/>
      <c r="RXY39" s="221"/>
      <c r="RXZ39" s="221"/>
      <c r="RYA39" s="221"/>
      <c r="RYB39" s="221"/>
      <c r="RYC39" s="221"/>
      <c r="RYD39" s="221"/>
      <c r="RYE39" s="221"/>
      <c r="RYF39" s="221"/>
      <c r="RYG39" s="221"/>
      <c r="RYH39" s="221"/>
      <c r="RYI39" s="221"/>
      <c r="RYJ39" s="221"/>
      <c r="RYK39" s="221"/>
      <c r="RYL39" s="221"/>
      <c r="RYM39" s="221"/>
      <c r="RYN39" s="221"/>
      <c r="RYO39" s="221"/>
      <c r="RYP39" s="221"/>
      <c r="RYQ39" s="221"/>
      <c r="RYR39" s="221"/>
      <c r="RYS39" s="221"/>
      <c r="RYT39" s="221"/>
      <c r="RYU39" s="221"/>
      <c r="RYV39" s="221"/>
      <c r="RYW39" s="221"/>
      <c r="RYX39" s="221"/>
      <c r="RYY39" s="221"/>
      <c r="RYZ39" s="221"/>
      <c r="RZA39" s="221"/>
      <c r="RZB39" s="221"/>
      <c r="RZC39" s="221"/>
      <c r="RZD39" s="221"/>
      <c r="RZE39" s="221"/>
      <c r="RZF39" s="221"/>
      <c r="RZG39" s="221"/>
      <c r="RZH39" s="221"/>
      <c r="RZI39" s="221"/>
      <c r="RZJ39" s="221"/>
      <c r="RZK39" s="221"/>
      <c r="RZL39" s="221"/>
      <c r="RZM39" s="221"/>
      <c r="RZN39" s="221"/>
      <c r="RZO39" s="221"/>
      <c r="RZP39" s="221"/>
      <c r="RZQ39" s="221"/>
      <c r="RZR39" s="221"/>
      <c r="RZS39" s="221"/>
      <c r="RZT39" s="221"/>
      <c r="RZU39" s="221"/>
      <c r="RZV39" s="221"/>
      <c r="RZW39" s="221"/>
      <c r="RZX39" s="221"/>
      <c r="RZY39" s="221"/>
      <c r="RZZ39" s="221"/>
      <c r="SAA39" s="221"/>
      <c r="SAB39" s="221"/>
      <c r="SAC39" s="221"/>
      <c r="SAD39" s="221"/>
      <c r="SAE39" s="221"/>
      <c r="SAF39" s="221"/>
      <c r="SAG39" s="221"/>
      <c r="SAH39" s="221"/>
      <c r="SAI39" s="221"/>
      <c r="SAJ39" s="221"/>
      <c r="SAK39" s="221"/>
      <c r="SAL39" s="221"/>
      <c r="SAM39" s="221"/>
      <c r="SAN39" s="221"/>
      <c r="SAO39" s="221"/>
      <c r="SAP39" s="221"/>
      <c r="SAQ39" s="221"/>
      <c r="SAR39" s="221"/>
      <c r="SAS39" s="221"/>
      <c r="SAT39" s="221"/>
      <c r="SAU39" s="221"/>
      <c r="SAV39" s="221"/>
      <c r="SAW39" s="221"/>
      <c r="SAX39" s="221"/>
      <c r="SAY39" s="221"/>
      <c r="SAZ39" s="221"/>
      <c r="SBA39" s="221"/>
      <c r="SBB39" s="221"/>
      <c r="SBC39" s="221"/>
      <c r="SBD39" s="221"/>
      <c r="SBE39" s="221"/>
      <c r="SBF39" s="221"/>
      <c r="SBG39" s="221"/>
      <c r="SBH39" s="221"/>
      <c r="SBI39" s="221"/>
      <c r="SBJ39" s="221"/>
      <c r="SBK39" s="221"/>
      <c r="SBL39" s="221"/>
      <c r="SBM39" s="221"/>
      <c r="SBN39" s="221"/>
      <c r="SBO39" s="221"/>
      <c r="SBP39" s="221"/>
      <c r="SBQ39" s="221"/>
      <c r="SBR39" s="221"/>
      <c r="SBS39" s="221"/>
      <c r="SBT39" s="221"/>
      <c r="SBU39" s="221"/>
      <c r="SBV39" s="221"/>
      <c r="SBW39" s="221"/>
      <c r="SBX39" s="221"/>
      <c r="SBY39" s="221"/>
      <c r="SBZ39" s="221"/>
      <c r="SCA39" s="221"/>
      <c r="SCB39" s="221"/>
      <c r="SCC39" s="221"/>
      <c r="SCD39" s="221"/>
      <c r="SCE39" s="221"/>
      <c r="SCF39" s="221"/>
      <c r="SCG39" s="221"/>
      <c r="SCH39" s="221"/>
      <c r="SCI39" s="221"/>
      <c r="SCJ39" s="221"/>
      <c r="SCK39" s="221"/>
      <c r="SCL39" s="221"/>
      <c r="SCM39" s="221"/>
      <c r="SCN39" s="221"/>
      <c r="SCO39" s="221"/>
      <c r="SCP39" s="221"/>
      <c r="SCQ39" s="221"/>
      <c r="SCR39" s="221"/>
      <c r="SCS39" s="221"/>
      <c r="SCT39" s="221"/>
      <c r="SCU39" s="221"/>
      <c r="SCV39" s="221"/>
      <c r="SCW39" s="221"/>
      <c r="SCX39" s="221"/>
      <c r="SCY39" s="221"/>
      <c r="SCZ39" s="221"/>
      <c r="SDA39" s="221"/>
      <c r="SDB39" s="221"/>
      <c r="SDC39" s="221"/>
      <c r="SDD39" s="221"/>
      <c r="SDE39" s="221"/>
      <c r="SDF39" s="221"/>
      <c r="SDG39" s="221"/>
      <c r="SDH39" s="221"/>
      <c r="SDI39" s="221"/>
      <c r="SDJ39" s="221"/>
      <c r="SDK39" s="221"/>
      <c r="SDL39" s="221"/>
      <c r="SDM39" s="221"/>
      <c r="SDN39" s="221"/>
      <c r="SDO39" s="221"/>
      <c r="SDP39" s="221"/>
      <c r="SDQ39" s="221"/>
      <c r="SDR39" s="221"/>
      <c r="SDS39" s="221"/>
      <c r="SDT39" s="221"/>
      <c r="SDU39" s="221"/>
      <c r="SDV39" s="221"/>
      <c r="SDW39" s="221"/>
      <c r="SDX39" s="221"/>
      <c r="SDY39" s="221"/>
      <c r="SDZ39" s="221"/>
      <c r="SEA39" s="221"/>
      <c r="SEB39" s="221"/>
      <c r="SEC39" s="221"/>
      <c r="SED39" s="221"/>
      <c r="SEE39" s="221"/>
      <c r="SEF39" s="221"/>
      <c r="SEG39" s="221"/>
      <c r="SEH39" s="221"/>
      <c r="SEI39" s="221"/>
      <c r="SEJ39" s="221"/>
      <c r="SEK39" s="221"/>
      <c r="SEL39" s="221"/>
      <c r="SEM39" s="221"/>
      <c r="SEN39" s="221"/>
      <c r="SEO39" s="221"/>
      <c r="SEP39" s="221"/>
      <c r="SEQ39" s="221"/>
      <c r="SER39" s="221"/>
      <c r="SES39" s="221"/>
      <c r="SET39" s="221"/>
      <c r="SEU39" s="221"/>
      <c r="SEV39" s="221"/>
      <c r="SEW39" s="221"/>
      <c r="SEX39" s="221"/>
      <c r="SEY39" s="221"/>
      <c r="SEZ39" s="221"/>
      <c r="SFA39" s="221"/>
      <c r="SFB39" s="221"/>
      <c r="SFC39" s="221"/>
      <c r="SFD39" s="221"/>
      <c r="SFE39" s="221"/>
      <c r="SFF39" s="221"/>
      <c r="SFG39" s="221"/>
      <c r="SFH39" s="221"/>
      <c r="SFI39" s="221"/>
      <c r="SFJ39" s="221"/>
      <c r="SFK39" s="221"/>
      <c r="SFL39" s="221"/>
      <c r="SFM39" s="221"/>
      <c r="SFN39" s="221"/>
      <c r="SFO39" s="221"/>
      <c r="SFP39" s="221"/>
      <c r="SFQ39" s="221"/>
      <c r="SFR39" s="221"/>
      <c r="SFS39" s="221"/>
      <c r="SFT39" s="221"/>
      <c r="SFU39" s="221"/>
      <c r="SFV39" s="221"/>
      <c r="SFW39" s="221"/>
      <c r="SFX39" s="221"/>
      <c r="SFY39" s="221"/>
      <c r="SFZ39" s="221"/>
      <c r="SGA39" s="221"/>
      <c r="SGB39" s="221"/>
      <c r="SGC39" s="221"/>
      <c r="SGD39" s="221"/>
      <c r="SGE39" s="221"/>
      <c r="SGF39" s="221"/>
      <c r="SGG39" s="221"/>
      <c r="SGH39" s="221"/>
      <c r="SGI39" s="221"/>
      <c r="SGJ39" s="221"/>
      <c r="SGK39" s="221"/>
      <c r="SGL39" s="221"/>
      <c r="SGM39" s="221"/>
      <c r="SGN39" s="221"/>
      <c r="SGO39" s="221"/>
      <c r="SGP39" s="221"/>
      <c r="SGQ39" s="221"/>
      <c r="SGR39" s="221"/>
      <c r="SGS39" s="221"/>
      <c r="SGT39" s="221"/>
      <c r="SGU39" s="221"/>
      <c r="SGV39" s="221"/>
      <c r="SGW39" s="221"/>
      <c r="SGX39" s="221"/>
      <c r="SGY39" s="221"/>
      <c r="SGZ39" s="221"/>
      <c r="SHA39" s="221"/>
      <c r="SHB39" s="221"/>
      <c r="SHC39" s="221"/>
      <c r="SHD39" s="221"/>
      <c r="SHE39" s="221"/>
      <c r="SHF39" s="221"/>
      <c r="SHG39" s="221"/>
      <c r="SHH39" s="221"/>
      <c r="SHI39" s="221"/>
      <c r="SHJ39" s="221"/>
      <c r="SHK39" s="221"/>
      <c r="SHL39" s="221"/>
      <c r="SHM39" s="221"/>
      <c r="SHN39" s="221"/>
      <c r="SHO39" s="221"/>
      <c r="SHP39" s="221"/>
      <c r="SHQ39" s="221"/>
      <c r="SHR39" s="221"/>
      <c r="SHS39" s="221"/>
      <c r="SHT39" s="221"/>
      <c r="SHU39" s="221"/>
      <c r="SHV39" s="221"/>
      <c r="SHW39" s="221"/>
      <c r="SHX39" s="221"/>
      <c r="SHY39" s="221"/>
      <c r="SHZ39" s="221"/>
      <c r="SIA39" s="221"/>
      <c r="SIB39" s="221"/>
      <c r="SIC39" s="221"/>
      <c r="SID39" s="221"/>
      <c r="SIE39" s="221"/>
      <c r="SIF39" s="221"/>
      <c r="SIG39" s="221"/>
      <c r="SIH39" s="221"/>
      <c r="SII39" s="221"/>
      <c r="SIJ39" s="221"/>
      <c r="SIK39" s="221"/>
      <c r="SIL39" s="221"/>
      <c r="SIM39" s="221"/>
      <c r="SIN39" s="221"/>
      <c r="SIO39" s="221"/>
      <c r="SIP39" s="221"/>
      <c r="SIQ39" s="221"/>
      <c r="SIR39" s="221"/>
      <c r="SIS39" s="221"/>
      <c r="SIT39" s="221"/>
      <c r="SIU39" s="221"/>
      <c r="SIV39" s="221"/>
      <c r="SIW39" s="221"/>
      <c r="SIX39" s="221"/>
      <c r="SIY39" s="221"/>
      <c r="SIZ39" s="221"/>
      <c r="SJA39" s="221"/>
      <c r="SJB39" s="221"/>
      <c r="SJC39" s="221"/>
      <c r="SJD39" s="221"/>
      <c r="SJE39" s="221"/>
      <c r="SJF39" s="221"/>
      <c r="SJG39" s="221"/>
      <c r="SJH39" s="221"/>
      <c r="SJI39" s="221"/>
      <c r="SJJ39" s="221"/>
      <c r="SJK39" s="221"/>
      <c r="SJL39" s="221"/>
      <c r="SJM39" s="221"/>
      <c r="SJN39" s="221"/>
      <c r="SJO39" s="221"/>
      <c r="SJP39" s="221"/>
      <c r="SJQ39" s="221"/>
      <c r="SJR39" s="221"/>
      <c r="SJS39" s="221"/>
      <c r="SJT39" s="221"/>
      <c r="SJU39" s="221"/>
      <c r="SJV39" s="221"/>
      <c r="SJW39" s="221"/>
      <c r="SJX39" s="221"/>
      <c r="SJY39" s="221"/>
      <c r="SJZ39" s="221"/>
      <c r="SKA39" s="221"/>
      <c r="SKB39" s="221"/>
      <c r="SKC39" s="221"/>
      <c r="SKD39" s="221"/>
      <c r="SKE39" s="221"/>
      <c r="SKF39" s="221"/>
      <c r="SKG39" s="221"/>
      <c r="SKH39" s="221"/>
      <c r="SKI39" s="221"/>
      <c r="SKJ39" s="221"/>
      <c r="SKK39" s="221"/>
      <c r="SKL39" s="221"/>
      <c r="SKM39" s="221"/>
      <c r="SKN39" s="221"/>
      <c r="SKO39" s="221"/>
      <c r="SKP39" s="221"/>
      <c r="SKQ39" s="221"/>
      <c r="SKR39" s="221"/>
      <c r="SKS39" s="221"/>
      <c r="SKT39" s="221"/>
      <c r="SKU39" s="221"/>
      <c r="SKV39" s="221"/>
      <c r="SKW39" s="221"/>
      <c r="SKX39" s="221"/>
      <c r="SKY39" s="221"/>
      <c r="SKZ39" s="221"/>
      <c r="SLA39" s="221"/>
      <c r="SLB39" s="221"/>
      <c r="SLC39" s="221"/>
      <c r="SLD39" s="221"/>
      <c r="SLE39" s="221"/>
      <c r="SLF39" s="221"/>
      <c r="SLG39" s="221"/>
      <c r="SLH39" s="221"/>
      <c r="SLI39" s="221"/>
      <c r="SLJ39" s="221"/>
      <c r="SLK39" s="221"/>
      <c r="SLL39" s="221"/>
      <c r="SLM39" s="221"/>
      <c r="SLN39" s="221"/>
      <c r="SLO39" s="221"/>
      <c r="SLP39" s="221"/>
      <c r="SLQ39" s="221"/>
      <c r="SLR39" s="221"/>
      <c r="SLS39" s="221"/>
      <c r="SLT39" s="221"/>
      <c r="SLU39" s="221"/>
      <c r="SLV39" s="221"/>
      <c r="SLW39" s="221"/>
      <c r="SLX39" s="221"/>
      <c r="SLY39" s="221"/>
      <c r="SLZ39" s="221"/>
      <c r="SMA39" s="221"/>
      <c r="SMB39" s="221"/>
      <c r="SMC39" s="221"/>
      <c r="SMD39" s="221"/>
      <c r="SME39" s="221"/>
      <c r="SMF39" s="221"/>
      <c r="SMG39" s="221"/>
      <c r="SMH39" s="221"/>
      <c r="SMI39" s="221"/>
      <c r="SMJ39" s="221"/>
      <c r="SMK39" s="221"/>
      <c r="SML39" s="221"/>
      <c r="SMM39" s="221"/>
      <c r="SMN39" s="221"/>
      <c r="SMO39" s="221"/>
      <c r="SMP39" s="221"/>
      <c r="SMQ39" s="221"/>
      <c r="SMR39" s="221"/>
      <c r="SMS39" s="221"/>
      <c r="SMT39" s="221"/>
      <c r="SMU39" s="221"/>
      <c r="SMV39" s="221"/>
      <c r="SMW39" s="221"/>
      <c r="SMX39" s="221"/>
      <c r="SMY39" s="221"/>
      <c r="SMZ39" s="221"/>
      <c r="SNA39" s="221"/>
      <c r="SNB39" s="221"/>
      <c r="SNC39" s="221"/>
      <c r="SND39" s="221"/>
      <c r="SNE39" s="221"/>
      <c r="SNF39" s="221"/>
      <c r="SNG39" s="221"/>
      <c r="SNH39" s="221"/>
      <c r="SNI39" s="221"/>
      <c r="SNJ39" s="221"/>
      <c r="SNK39" s="221"/>
      <c r="SNL39" s="221"/>
      <c r="SNM39" s="221"/>
      <c r="SNN39" s="221"/>
      <c r="SNO39" s="221"/>
      <c r="SNP39" s="221"/>
      <c r="SNQ39" s="221"/>
      <c r="SNR39" s="221"/>
      <c r="SNS39" s="221"/>
      <c r="SNT39" s="221"/>
      <c r="SNU39" s="221"/>
      <c r="SNV39" s="221"/>
      <c r="SNW39" s="221"/>
      <c r="SNX39" s="221"/>
      <c r="SNY39" s="221"/>
      <c r="SNZ39" s="221"/>
      <c r="SOA39" s="221"/>
      <c r="SOB39" s="221"/>
      <c r="SOC39" s="221"/>
      <c r="SOD39" s="221"/>
      <c r="SOE39" s="221"/>
      <c r="SOF39" s="221"/>
      <c r="SOG39" s="221"/>
      <c r="SOH39" s="221"/>
      <c r="SOI39" s="221"/>
      <c r="SOJ39" s="221"/>
      <c r="SOK39" s="221"/>
      <c r="SOL39" s="221"/>
      <c r="SOM39" s="221"/>
      <c r="SON39" s="221"/>
      <c r="SOO39" s="221"/>
      <c r="SOP39" s="221"/>
      <c r="SOQ39" s="221"/>
      <c r="SOR39" s="221"/>
      <c r="SOS39" s="221"/>
      <c r="SOT39" s="221"/>
      <c r="SOU39" s="221"/>
      <c r="SOV39" s="221"/>
      <c r="SOW39" s="221"/>
      <c r="SOX39" s="221"/>
      <c r="SOY39" s="221"/>
      <c r="SOZ39" s="221"/>
      <c r="SPA39" s="221"/>
      <c r="SPB39" s="221"/>
      <c r="SPC39" s="221"/>
      <c r="SPD39" s="221"/>
      <c r="SPE39" s="221"/>
      <c r="SPF39" s="221"/>
      <c r="SPG39" s="221"/>
      <c r="SPH39" s="221"/>
      <c r="SPI39" s="221"/>
      <c r="SPJ39" s="221"/>
      <c r="SPK39" s="221"/>
      <c r="SPL39" s="221"/>
      <c r="SPM39" s="221"/>
      <c r="SPN39" s="221"/>
      <c r="SPO39" s="221"/>
      <c r="SPP39" s="221"/>
      <c r="SPQ39" s="221"/>
      <c r="SPR39" s="221"/>
      <c r="SPS39" s="221"/>
      <c r="SPT39" s="221"/>
      <c r="SPU39" s="221"/>
      <c r="SPV39" s="221"/>
      <c r="SPW39" s="221"/>
      <c r="SPX39" s="221"/>
      <c r="SPY39" s="221"/>
      <c r="SPZ39" s="221"/>
      <c r="SQA39" s="221"/>
      <c r="SQB39" s="221"/>
      <c r="SQC39" s="221"/>
      <c r="SQD39" s="221"/>
      <c r="SQE39" s="221"/>
      <c r="SQF39" s="221"/>
      <c r="SQG39" s="221"/>
      <c r="SQH39" s="221"/>
      <c r="SQI39" s="221"/>
      <c r="SQJ39" s="221"/>
      <c r="SQK39" s="221"/>
      <c r="SQL39" s="221"/>
      <c r="SQM39" s="221"/>
      <c r="SQN39" s="221"/>
      <c r="SQO39" s="221"/>
      <c r="SQP39" s="221"/>
      <c r="SQQ39" s="221"/>
      <c r="SQR39" s="221"/>
      <c r="SQS39" s="221"/>
      <c r="SQT39" s="221"/>
      <c r="SQU39" s="221"/>
      <c r="SQV39" s="221"/>
      <c r="SQW39" s="221"/>
      <c r="SQX39" s="221"/>
      <c r="SQY39" s="221"/>
      <c r="SQZ39" s="221"/>
      <c r="SRA39" s="221"/>
      <c r="SRB39" s="221"/>
      <c r="SRC39" s="221"/>
      <c r="SRD39" s="221"/>
      <c r="SRE39" s="221"/>
      <c r="SRF39" s="221"/>
      <c r="SRG39" s="221"/>
      <c r="SRH39" s="221"/>
      <c r="SRI39" s="221"/>
      <c r="SRJ39" s="221"/>
      <c r="SRK39" s="221"/>
      <c r="SRL39" s="221"/>
      <c r="SRM39" s="221"/>
      <c r="SRN39" s="221"/>
      <c r="SRO39" s="221"/>
      <c r="SRP39" s="221"/>
      <c r="SRQ39" s="221"/>
      <c r="SRR39" s="221"/>
      <c r="SRS39" s="221"/>
      <c r="SRT39" s="221"/>
      <c r="SRU39" s="221"/>
      <c r="SRV39" s="221"/>
      <c r="SRW39" s="221"/>
      <c r="SRX39" s="221"/>
      <c r="SRY39" s="221"/>
      <c r="SRZ39" s="221"/>
      <c r="SSA39" s="221"/>
      <c r="SSB39" s="221"/>
      <c r="SSC39" s="221"/>
      <c r="SSD39" s="221"/>
      <c r="SSE39" s="221"/>
      <c r="SSF39" s="221"/>
      <c r="SSG39" s="221"/>
      <c r="SSH39" s="221"/>
      <c r="SSI39" s="221"/>
      <c r="SSJ39" s="221"/>
      <c r="SSK39" s="221"/>
      <c r="SSL39" s="221"/>
      <c r="SSM39" s="221"/>
      <c r="SSN39" s="221"/>
      <c r="SSO39" s="221"/>
      <c r="SSP39" s="221"/>
      <c r="SSQ39" s="221"/>
      <c r="SSR39" s="221"/>
      <c r="SSS39" s="221"/>
      <c r="SST39" s="221"/>
      <c r="SSU39" s="221"/>
      <c r="SSV39" s="221"/>
      <c r="SSW39" s="221"/>
      <c r="SSX39" s="221"/>
      <c r="SSY39" s="221"/>
      <c r="SSZ39" s="221"/>
      <c r="STA39" s="221"/>
      <c r="STB39" s="221"/>
      <c r="STC39" s="221"/>
      <c r="STD39" s="221"/>
      <c r="STE39" s="221"/>
      <c r="STF39" s="221"/>
      <c r="STG39" s="221"/>
      <c r="STH39" s="221"/>
      <c r="STI39" s="221"/>
      <c r="STJ39" s="221"/>
      <c r="STK39" s="221"/>
      <c r="STL39" s="221"/>
      <c r="STM39" s="221"/>
      <c r="STN39" s="221"/>
      <c r="STO39" s="221"/>
      <c r="STP39" s="221"/>
      <c r="STQ39" s="221"/>
      <c r="STR39" s="221"/>
      <c r="STS39" s="221"/>
      <c r="STT39" s="221"/>
      <c r="STU39" s="221"/>
      <c r="STV39" s="221"/>
      <c r="STW39" s="221"/>
      <c r="STX39" s="221"/>
      <c r="STY39" s="221"/>
      <c r="STZ39" s="221"/>
      <c r="SUA39" s="221"/>
      <c r="SUB39" s="221"/>
      <c r="SUC39" s="221"/>
      <c r="SUD39" s="221"/>
      <c r="SUE39" s="221"/>
      <c r="SUF39" s="221"/>
      <c r="SUG39" s="221"/>
      <c r="SUH39" s="221"/>
      <c r="SUI39" s="221"/>
      <c r="SUJ39" s="221"/>
      <c r="SUK39" s="221"/>
      <c r="SUL39" s="221"/>
      <c r="SUM39" s="221"/>
      <c r="SUN39" s="221"/>
      <c r="SUO39" s="221"/>
      <c r="SUP39" s="221"/>
      <c r="SUQ39" s="221"/>
      <c r="SUR39" s="221"/>
      <c r="SUS39" s="221"/>
      <c r="SUT39" s="221"/>
      <c r="SUU39" s="221"/>
      <c r="SUV39" s="221"/>
      <c r="SUW39" s="221"/>
      <c r="SUX39" s="221"/>
      <c r="SUY39" s="221"/>
      <c r="SUZ39" s="221"/>
      <c r="SVA39" s="221"/>
      <c r="SVB39" s="221"/>
      <c r="SVC39" s="221"/>
      <c r="SVD39" s="221"/>
      <c r="SVE39" s="221"/>
      <c r="SVF39" s="221"/>
      <c r="SVG39" s="221"/>
      <c r="SVH39" s="221"/>
      <c r="SVI39" s="221"/>
      <c r="SVJ39" s="221"/>
      <c r="SVK39" s="221"/>
      <c r="SVL39" s="221"/>
      <c r="SVM39" s="221"/>
      <c r="SVN39" s="221"/>
      <c r="SVO39" s="221"/>
      <c r="SVP39" s="221"/>
      <c r="SVQ39" s="221"/>
      <c r="SVR39" s="221"/>
      <c r="SVS39" s="221"/>
      <c r="SVT39" s="221"/>
      <c r="SVU39" s="221"/>
      <c r="SVV39" s="221"/>
      <c r="SVW39" s="221"/>
      <c r="SVX39" s="221"/>
      <c r="SVY39" s="221"/>
      <c r="SVZ39" s="221"/>
      <c r="SWA39" s="221"/>
      <c r="SWB39" s="221"/>
      <c r="SWC39" s="221"/>
      <c r="SWD39" s="221"/>
      <c r="SWE39" s="221"/>
      <c r="SWF39" s="221"/>
      <c r="SWG39" s="221"/>
      <c r="SWH39" s="221"/>
      <c r="SWI39" s="221"/>
      <c r="SWJ39" s="221"/>
      <c r="SWK39" s="221"/>
      <c r="SWL39" s="221"/>
      <c r="SWM39" s="221"/>
      <c r="SWN39" s="221"/>
      <c r="SWO39" s="221"/>
      <c r="SWP39" s="221"/>
      <c r="SWQ39" s="221"/>
      <c r="SWR39" s="221"/>
      <c r="SWS39" s="221"/>
      <c r="SWT39" s="221"/>
      <c r="SWU39" s="221"/>
      <c r="SWV39" s="221"/>
      <c r="SWW39" s="221"/>
      <c r="SWX39" s="221"/>
      <c r="SWY39" s="221"/>
      <c r="SWZ39" s="221"/>
      <c r="SXA39" s="221"/>
      <c r="SXB39" s="221"/>
      <c r="SXC39" s="221"/>
      <c r="SXD39" s="221"/>
      <c r="SXE39" s="221"/>
      <c r="SXF39" s="221"/>
      <c r="SXG39" s="221"/>
      <c r="SXH39" s="221"/>
      <c r="SXI39" s="221"/>
      <c r="SXJ39" s="221"/>
      <c r="SXK39" s="221"/>
      <c r="SXL39" s="221"/>
      <c r="SXM39" s="221"/>
      <c r="SXN39" s="221"/>
      <c r="SXO39" s="221"/>
      <c r="SXP39" s="221"/>
      <c r="SXQ39" s="221"/>
      <c r="SXR39" s="221"/>
      <c r="SXS39" s="221"/>
      <c r="SXT39" s="221"/>
      <c r="SXU39" s="221"/>
      <c r="SXV39" s="221"/>
      <c r="SXW39" s="221"/>
      <c r="SXX39" s="221"/>
      <c r="SXY39" s="221"/>
      <c r="SXZ39" s="221"/>
      <c r="SYA39" s="221"/>
      <c r="SYB39" s="221"/>
      <c r="SYC39" s="221"/>
      <c r="SYD39" s="221"/>
      <c r="SYE39" s="221"/>
      <c r="SYF39" s="221"/>
      <c r="SYG39" s="221"/>
      <c r="SYH39" s="221"/>
      <c r="SYI39" s="221"/>
      <c r="SYJ39" s="221"/>
      <c r="SYK39" s="221"/>
      <c r="SYL39" s="221"/>
      <c r="SYM39" s="221"/>
      <c r="SYN39" s="221"/>
      <c r="SYO39" s="221"/>
      <c r="SYP39" s="221"/>
      <c r="SYQ39" s="221"/>
      <c r="SYR39" s="221"/>
      <c r="SYS39" s="221"/>
      <c r="SYT39" s="221"/>
      <c r="SYU39" s="221"/>
      <c r="SYV39" s="221"/>
      <c r="SYW39" s="221"/>
      <c r="SYX39" s="221"/>
      <c r="SYY39" s="221"/>
      <c r="SYZ39" s="221"/>
      <c r="SZA39" s="221"/>
      <c r="SZB39" s="221"/>
      <c r="SZC39" s="221"/>
      <c r="SZD39" s="221"/>
      <c r="SZE39" s="221"/>
      <c r="SZF39" s="221"/>
      <c r="SZG39" s="221"/>
      <c r="SZH39" s="221"/>
      <c r="SZI39" s="221"/>
      <c r="SZJ39" s="221"/>
      <c r="SZK39" s="221"/>
      <c r="SZL39" s="221"/>
      <c r="SZM39" s="221"/>
      <c r="SZN39" s="221"/>
      <c r="SZO39" s="221"/>
      <c r="SZP39" s="221"/>
      <c r="SZQ39" s="221"/>
      <c r="SZR39" s="221"/>
      <c r="SZS39" s="221"/>
      <c r="SZT39" s="221"/>
      <c r="SZU39" s="221"/>
      <c r="SZV39" s="221"/>
      <c r="SZW39" s="221"/>
      <c r="SZX39" s="221"/>
      <c r="SZY39" s="221"/>
      <c r="SZZ39" s="221"/>
      <c r="TAA39" s="221"/>
      <c r="TAB39" s="221"/>
      <c r="TAC39" s="221"/>
      <c r="TAD39" s="221"/>
      <c r="TAE39" s="221"/>
      <c r="TAF39" s="221"/>
      <c r="TAG39" s="221"/>
      <c r="TAH39" s="221"/>
      <c r="TAI39" s="221"/>
      <c r="TAJ39" s="221"/>
      <c r="TAK39" s="221"/>
      <c r="TAL39" s="221"/>
      <c r="TAM39" s="221"/>
      <c r="TAN39" s="221"/>
      <c r="TAO39" s="221"/>
      <c r="TAP39" s="221"/>
      <c r="TAQ39" s="221"/>
      <c r="TAR39" s="221"/>
      <c r="TAS39" s="221"/>
      <c r="TAT39" s="221"/>
      <c r="TAU39" s="221"/>
      <c r="TAV39" s="221"/>
      <c r="TAW39" s="221"/>
      <c r="TAX39" s="221"/>
      <c r="TAY39" s="221"/>
      <c r="TAZ39" s="221"/>
      <c r="TBA39" s="221"/>
      <c r="TBB39" s="221"/>
      <c r="TBC39" s="221"/>
      <c r="TBD39" s="221"/>
      <c r="TBE39" s="221"/>
      <c r="TBF39" s="221"/>
      <c r="TBG39" s="221"/>
      <c r="TBH39" s="221"/>
      <c r="TBI39" s="221"/>
      <c r="TBJ39" s="221"/>
      <c r="TBK39" s="221"/>
      <c r="TBL39" s="221"/>
      <c r="TBM39" s="221"/>
      <c r="TBN39" s="221"/>
      <c r="TBO39" s="221"/>
      <c r="TBP39" s="221"/>
      <c r="TBQ39" s="221"/>
      <c r="TBR39" s="221"/>
      <c r="TBS39" s="221"/>
      <c r="TBT39" s="221"/>
      <c r="TBU39" s="221"/>
      <c r="TBV39" s="221"/>
      <c r="TBW39" s="221"/>
      <c r="TBX39" s="221"/>
      <c r="TBY39" s="221"/>
      <c r="TBZ39" s="221"/>
      <c r="TCA39" s="221"/>
      <c r="TCB39" s="221"/>
      <c r="TCC39" s="221"/>
      <c r="TCD39" s="221"/>
      <c r="TCE39" s="221"/>
      <c r="TCF39" s="221"/>
      <c r="TCG39" s="221"/>
      <c r="TCH39" s="221"/>
      <c r="TCI39" s="221"/>
      <c r="TCJ39" s="221"/>
      <c r="TCK39" s="221"/>
      <c r="TCL39" s="221"/>
      <c r="TCM39" s="221"/>
      <c r="TCN39" s="221"/>
      <c r="TCO39" s="221"/>
      <c r="TCP39" s="221"/>
      <c r="TCQ39" s="221"/>
      <c r="TCR39" s="221"/>
      <c r="TCS39" s="221"/>
      <c r="TCT39" s="221"/>
      <c r="TCU39" s="221"/>
      <c r="TCV39" s="221"/>
      <c r="TCW39" s="221"/>
      <c r="TCX39" s="221"/>
      <c r="TCY39" s="221"/>
      <c r="TCZ39" s="221"/>
      <c r="TDA39" s="221"/>
      <c r="TDB39" s="221"/>
      <c r="TDC39" s="221"/>
      <c r="TDD39" s="221"/>
      <c r="TDE39" s="221"/>
      <c r="TDF39" s="221"/>
      <c r="TDG39" s="221"/>
      <c r="TDH39" s="221"/>
      <c r="TDI39" s="221"/>
      <c r="TDJ39" s="221"/>
      <c r="TDK39" s="221"/>
      <c r="TDL39" s="221"/>
      <c r="TDM39" s="221"/>
      <c r="TDN39" s="221"/>
      <c r="TDO39" s="221"/>
      <c r="TDP39" s="221"/>
      <c r="TDQ39" s="221"/>
      <c r="TDR39" s="221"/>
      <c r="TDS39" s="221"/>
      <c r="TDT39" s="221"/>
      <c r="TDU39" s="221"/>
      <c r="TDV39" s="221"/>
      <c r="TDW39" s="221"/>
      <c r="TDX39" s="221"/>
      <c r="TDY39" s="221"/>
      <c r="TDZ39" s="221"/>
      <c r="TEA39" s="221"/>
      <c r="TEB39" s="221"/>
      <c r="TEC39" s="221"/>
      <c r="TED39" s="221"/>
      <c r="TEE39" s="221"/>
      <c r="TEF39" s="221"/>
      <c r="TEG39" s="221"/>
      <c r="TEH39" s="221"/>
      <c r="TEI39" s="221"/>
      <c r="TEJ39" s="221"/>
      <c r="TEK39" s="221"/>
      <c r="TEL39" s="221"/>
      <c r="TEM39" s="221"/>
      <c r="TEN39" s="221"/>
      <c r="TEO39" s="221"/>
      <c r="TEP39" s="221"/>
      <c r="TEQ39" s="221"/>
      <c r="TER39" s="221"/>
      <c r="TES39" s="221"/>
      <c r="TET39" s="221"/>
      <c r="TEU39" s="221"/>
      <c r="TEV39" s="221"/>
      <c r="TEW39" s="221"/>
      <c r="TEX39" s="221"/>
      <c r="TEY39" s="221"/>
      <c r="TEZ39" s="221"/>
      <c r="TFA39" s="221"/>
      <c r="TFB39" s="221"/>
      <c r="TFC39" s="221"/>
      <c r="TFD39" s="221"/>
      <c r="TFE39" s="221"/>
      <c r="TFF39" s="221"/>
      <c r="TFG39" s="221"/>
      <c r="TFH39" s="221"/>
      <c r="TFI39" s="221"/>
      <c r="TFJ39" s="221"/>
      <c r="TFK39" s="221"/>
      <c r="TFL39" s="221"/>
      <c r="TFM39" s="221"/>
      <c r="TFN39" s="221"/>
      <c r="TFO39" s="221"/>
      <c r="TFP39" s="221"/>
      <c r="TFQ39" s="221"/>
      <c r="TFR39" s="221"/>
      <c r="TFS39" s="221"/>
      <c r="TFT39" s="221"/>
      <c r="TFU39" s="221"/>
      <c r="TFV39" s="221"/>
      <c r="TFW39" s="221"/>
      <c r="TFX39" s="221"/>
      <c r="TFY39" s="221"/>
      <c r="TFZ39" s="221"/>
      <c r="TGA39" s="221"/>
      <c r="TGB39" s="221"/>
      <c r="TGC39" s="221"/>
      <c r="TGD39" s="221"/>
      <c r="TGE39" s="221"/>
      <c r="TGF39" s="221"/>
      <c r="TGG39" s="221"/>
      <c r="TGH39" s="221"/>
      <c r="TGI39" s="221"/>
      <c r="TGJ39" s="221"/>
      <c r="TGK39" s="221"/>
      <c r="TGL39" s="221"/>
      <c r="TGM39" s="221"/>
      <c r="TGN39" s="221"/>
      <c r="TGO39" s="221"/>
      <c r="TGP39" s="221"/>
      <c r="TGQ39" s="221"/>
      <c r="TGR39" s="221"/>
      <c r="TGS39" s="221"/>
      <c r="TGT39" s="221"/>
      <c r="TGU39" s="221"/>
      <c r="TGV39" s="221"/>
      <c r="TGW39" s="221"/>
      <c r="TGX39" s="221"/>
      <c r="TGY39" s="221"/>
      <c r="TGZ39" s="221"/>
      <c r="THA39" s="221"/>
      <c r="THB39" s="221"/>
      <c r="THC39" s="221"/>
      <c r="THD39" s="221"/>
      <c r="THE39" s="221"/>
      <c r="THF39" s="221"/>
      <c r="THG39" s="221"/>
      <c r="THH39" s="221"/>
      <c r="THI39" s="221"/>
      <c r="THJ39" s="221"/>
      <c r="THK39" s="221"/>
      <c r="THL39" s="221"/>
      <c r="THM39" s="221"/>
      <c r="THN39" s="221"/>
      <c r="THO39" s="221"/>
      <c r="THP39" s="221"/>
      <c r="THQ39" s="221"/>
      <c r="THR39" s="221"/>
      <c r="THS39" s="221"/>
      <c r="THT39" s="221"/>
      <c r="THU39" s="221"/>
      <c r="THV39" s="221"/>
      <c r="THW39" s="221"/>
      <c r="THX39" s="221"/>
      <c r="THY39" s="221"/>
      <c r="THZ39" s="221"/>
      <c r="TIA39" s="221"/>
      <c r="TIB39" s="221"/>
      <c r="TIC39" s="221"/>
      <c r="TID39" s="221"/>
      <c r="TIE39" s="221"/>
      <c r="TIF39" s="221"/>
      <c r="TIG39" s="221"/>
      <c r="TIH39" s="221"/>
      <c r="TII39" s="221"/>
      <c r="TIJ39" s="221"/>
      <c r="TIK39" s="221"/>
      <c r="TIL39" s="221"/>
      <c r="TIM39" s="221"/>
      <c r="TIN39" s="221"/>
      <c r="TIO39" s="221"/>
      <c r="TIP39" s="221"/>
      <c r="TIQ39" s="221"/>
      <c r="TIR39" s="221"/>
      <c r="TIS39" s="221"/>
      <c r="TIT39" s="221"/>
      <c r="TIU39" s="221"/>
      <c r="TIV39" s="221"/>
      <c r="TIW39" s="221"/>
      <c r="TIX39" s="221"/>
      <c r="TIY39" s="221"/>
      <c r="TIZ39" s="221"/>
      <c r="TJA39" s="221"/>
      <c r="TJB39" s="221"/>
      <c r="TJC39" s="221"/>
      <c r="TJD39" s="221"/>
      <c r="TJE39" s="221"/>
      <c r="TJF39" s="221"/>
      <c r="TJG39" s="221"/>
      <c r="TJH39" s="221"/>
      <c r="TJI39" s="221"/>
      <c r="TJJ39" s="221"/>
      <c r="TJK39" s="221"/>
      <c r="TJL39" s="221"/>
      <c r="TJM39" s="221"/>
      <c r="TJN39" s="221"/>
      <c r="TJO39" s="221"/>
      <c r="TJP39" s="221"/>
      <c r="TJQ39" s="221"/>
      <c r="TJR39" s="221"/>
      <c r="TJS39" s="221"/>
      <c r="TJT39" s="221"/>
      <c r="TJU39" s="221"/>
      <c r="TJV39" s="221"/>
      <c r="TJW39" s="221"/>
      <c r="TJX39" s="221"/>
      <c r="TJY39" s="221"/>
      <c r="TJZ39" s="221"/>
      <c r="TKA39" s="221"/>
      <c r="TKB39" s="221"/>
      <c r="TKC39" s="221"/>
      <c r="TKD39" s="221"/>
      <c r="TKE39" s="221"/>
      <c r="TKF39" s="221"/>
      <c r="TKG39" s="221"/>
      <c r="TKH39" s="221"/>
      <c r="TKI39" s="221"/>
      <c r="TKJ39" s="221"/>
      <c r="TKK39" s="221"/>
      <c r="TKL39" s="221"/>
      <c r="TKM39" s="221"/>
      <c r="TKN39" s="221"/>
      <c r="TKO39" s="221"/>
      <c r="TKP39" s="221"/>
      <c r="TKQ39" s="221"/>
      <c r="TKR39" s="221"/>
      <c r="TKS39" s="221"/>
      <c r="TKT39" s="221"/>
      <c r="TKU39" s="221"/>
      <c r="TKV39" s="221"/>
      <c r="TKW39" s="221"/>
      <c r="TKX39" s="221"/>
      <c r="TKY39" s="221"/>
      <c r="TKZ39" s="221"/>
      <c r="TLA39" s="221"/>
      <c r="TLB39" s="221"/>
      <c r="TLC39" s="221"/>
      <c r="TLD39" s="221"/>
      <c r="TLE39" s="221"/>
      <c r="TLF39" s="221"/>
      <c r="TLG39" s="221"/>
      <c r="TLH39" s="221"/>
      <c r="TLI39" s="221"/>
      <c r="TLJ39" s="221"/>
      <c r="TLK39" s="221"/>
      <c r="TLL39" s="221"/>
      <c r="TLM39" s="221"/>
      <c r="TLN39" s="221"/>
      <c r="TLO39" s="221"/>
      <c r="TLP39" s="221"/>
      <c r="TLQ39" s="221"/>
      <c r="TLR39" s="221"/>
      <c r="TLS39" s="221"/>
      <c r="TLT39" s="221"/>
      <c r="TLU39" s="221"/>
      <c r="TLV39" s="221"/>
      <c r="TLW39" s="221"/>
      <c r="TLX39" s="221"/>
      <c r="TLY39" s="221"/>
      <c r="TLZ39" s="221"/>
      <c r="TMA39" s="221"/>
      <c r="TMB39" s="221"/>
      <c r="TMC39" s="221"/>
      <c r="TMD39" s="221"/>
      <c r="TME39" s="221"/>
      <c r="TMF39" s="221"/>
      <c r="TMG39" s="221"/>
      <c r="TMH39" s="221"/>
      <c r="TMI39" s="221"/>
      <c r="TMJ39" s="221"/>
      <c r="TMK39" s="221"/>
      <c r="TML39" s="221"/>
      <c r="TMM39" s="221"/>
      <c r="TMN39" s="221"/>
      <c r="TMO39" s="221"/>
      <c r="TMP39" s="221"/>
      <c r="TMQ39" s="221"/>
      <c r="TMR39" s="221"/>
      <c r="TMS39" s="221"/>
      <c r="TMT39" s="221"/>
      <c r="TMU39" s="221"/>
      <c r="TMV39" s="221"/>
      <c r="TMW39" s="221"/>
      <c r="TMX39" s="221"/>
      <c r="TMY39" s="221"/>
      <c r="TMZ39" s="221"/>
      <c r="TNA39" s="221"/>
      <c r="TNB39" s="221"/>
      <c r="TNC39" s="221"/>
      <c r="TND39" s="221"/>
      <c r="TNE39" s="221"/>
      <c r="TNF39" s="221"/>
      <c r="TNG39" s="221"/>
      <c r="TNH39" s="221"/>
      <c r="TNI39" s="221"/>
      <c r="TNJ39" s="221"/>
      <c r="TNK39" s="221"/>
      <c r="TNL39" s="221"/>
      <c r="TNM39" s="221"/>
      <c r="TNN39" s="221"/>
      <c r="TNO39" s="221"/>
      <c r="TNP39" s="221"/>
      <c r="TNQ39" s="221"/>
      <c r="TNR39" s="221"/>
      <c r="TNS39" s="221"/>
      <c r="TNT39" s="221"/>
      <c r="TNU39" s="221"/>
      <c r="TNV39" s="221"/>
      <c r="TNW39" s="221"/>
      <c r="TNX39" s="221"/>
      <c r="TNY39" s="221"/>
      <c r="TNZ39" s="221"/>
      <c r="TOA39" s="221"/>
      <c r="TOB39" s="221"/>
      <c r="TOC39" s="221"/>
      <c r="TOD39" s="221"/>
      <c r="TOE39" s="221"/>
      <c r="TOF39" s="221"/>
      <c r="TOG39" s="221"/>
      <c r="TOH39" s="221"/>
      <c r="TOI39" s="221"/>
      <c r="TOJ39" s="221"/>
      <c r="TOK39" s="221"/>
      <c r="TOL39" s="221"/>
      <c r="TOM39" s="221"/>
      <c r="TON39" s="221"/>
      <c r="TOO39" s="221"/>
      <c r="TOP39" s="221"/>
      <c r="TOQ39" s="221"/>
      <c r="TOR39" s="221"/>
      <c r="TOS39" s="221"/>
      <c r="TOT39" s="221"/>
      <c r="TOU39" s="221"/>
      <c r="TOV39" s="221"/>
      <c r="TOW39" s="221"/>
      <c r="TOX39" s="221"/>
      <c r="TOY39" s="221"/>
      <c r="TOZ39" s="221"/>
      <c r="TPA39" s="221"/>
      <c r="TPB39" s="221"/>
      <c r="TPC39" s="221"/>
      <c r="TPD39" s="221"/>
      <c r="TPE39" s="221"/>
      <c r="TPF39" s="221"/>
      <c r="TPG39" s="221"/>
      <c r="TPH39" s="221"/>
      <c r="TPI39" s="221"/>
      <c r="TPJ39" s="221"/>
      <c r="TPK39" s="221"/>
      <c r="TPL39" s="221"/>
      <c r="TPM39" s="221"/>
      <c r="TPN39" s="221"/>
      <c r="TPO39" s="221"/>
      <c r="TPP39" s="221"/>
      <c r="TPQ39" s="221"/>
      <c r="TPR39" s="221"/>
      <c r="TPS39" s="221"/>
      <c r="TPT39" s="221"/>
      <c r="TPU39" s="221"/>
      <c r="TPV39" s="221"/>
      <c r="TPW39" s="221"/>
      <c r="TPX39" s="221"/>
      <c r="TPY39" s="221"/>
      <c r="TPZ39" s="221"/>
      <c r="TQA39" s="221"/>
      <c r="TQB39" s="221"/>
      <c r="TQC39" s="221"/>
      <c r="TQD39" s="221"/>
      <c r="TQE39" s="221"/>
      <c r="TQF39" s="221"/>
      <c r="TQG39" s="221"/>
      <c r="TQH39" s="221"/>
      <c r="TQI39" s="221"/>
      <c r="TQJ39" s="221"/>
      <c r="TQK39" s="221"/>
      <c r="TQL39" s="221"/>
      <c r="TQM39" s="221"/>
      <c r="TQN39" s="221"/>
      <c r="TQO39" s="221"/>
      <c r="TQP39" s="221"/>
      <c r="TQQ39" s="221"/>
      <c r="TQR39" s="221"/>
      <c r="TQS39" s="221"/>
      <c r="TQT39" s="221"/>
      <c r="TQU39" s="221"/>
      <c r="TQV39" s="221"/>
      <c r="TQW39" s="221"/>
      <c r="TQX39" s="221"/>
      <c r="TQY39" s="221"/>
      <c r="TQZ39" s="221"/>
      <c r="TRA39" s="221"/>
      <c r="TRB39" s="221"/>
      <c r="TRC39" s="221"/>
      <c r="TRD39" s="221"/>
      <c r="TRE39" s="221"/>
      <c r="TRF39" s="221"/>
      <c r="TRG39" s="221"/>
      <c r="TRH39" s="221"/>
      <c r="TRI39" s="221"/>
      <c r="TRJ39" s="221"/>
      <c r="TRK39" s="221"/>
      <c r="TRL39" s="221"/>
      <c r="TRM39" s="221"/>
      <c r="TRN39" s="221"/>
      <c r="TRO39" s="221"/>
      <c r="TRP39" s="221"/>
      <c r="TRQ39" s="221"/>
      <c r="TRR39" s="221"/>
      <c r="TRS39" s="221"/>
      <c r="TRT39" s="221"/>
      <c r="TRU39" s="221"/>
      <c r="TRV39" s="221"/>
      <c r="TRW39" s="221"/>
      <c r="TRX39" s="221"/>
      <c r="TRY39" s="221"/>
      <c r="TRZ39" s="221"/>
      <c r="TSA39" s="221"/>
      <c r="TSB39" s="221"/>
      <c r="TSC39" s="221"/>
      <c r="TSD39" s="221"/>
      <c r="TSE39" s="221"/>
      <c r="TSF39" s="221"/>
      <c r="TSG39" s="221"/>
      <c r="TSH39" s="221"/>
      <c r="TSI39" s="221"/>
      <c r="TSJ39" s="221"/>
      <c r="TSK39" s="221"/>
      <c r="TSL39" s="221"/>
      <c r="TSM39" s="221"/>
      <c r="TSN39" s="221"/>
      <c r="TSO39" s="221"/>
      <c r="TSP39" s="221"/>
      <c r="TSQ39" s="221"/>
      <c r="TSR39" s="221"/>
      <c r="TSS39" s="221"/>
      <c r="TST39" s="221"/>
      <c r="TSU39" s="221"/>
      <c r="TSV39" s="221"/>
      <c r="TSW39" s="221"/>
      <c r="TSX39" s="221"/>
      <c r="TSY39" s="221"/>
      <c r="TSZ39" s="221"/>
      <c r="TTA39" s="221"/>
      <c r="TTB39" s="221"/>
      <c r="TTC39" s="221"/>
      <c r="TTD39" s="221"/>
      <c r="TTE39" s="221"/>
      <c r="TTF39" s="221"/>
      <c r="TTG39" s="221"/>
      <c r="TTH39" s="221"/>
      <c r="TTI39" s="221"/>
      <c r="TTJ39" s="221"/>
      <c r="TTK39" s="221"/>
      <c r="TTL39" s="221"/>
      <c r="TTM39" s="221"/>
      <c r="TTN39" s="221"/>
      <c r="TTO39" s="221"/>
      <c r="TTP39" s="221"/>
      <c r="TTQ39" s="221"/>
      <c r="TTR39" s="221"/>
      <c r="TTS39" s="221"/>
      <c r="TTT39" s="221"/>
      <c r="TTU39" s="221"/>
      <c r="TTV39" s="221"/>
      <c r="TTW39" s="221"/>
      <c r="TTX39" s="221"/>
      <c r="TTY39" s="221"/>
      <c r="TTZ39" s="221"/>
      <c r="TUA39" s="221"/>
      <c r="TUB39" s="221"/>
      <c r="TUC39" s="221"/>
      <c r="TUD39" s="221"/>
      <c r="TUE39" s="221"/>
      <c r="TUF39" s="221"/>
      <c r="TUG39" s="221"/>
      <c r="TUH39" s="221"/>
      <c r="TUI39" s="221"/>
      <c r="TUJ39" s="221"/>
      <c r="TUK39" s="221"/>
      <c r="TUL39" s="221"/>
      <c r="TUM39" s="221"/>
      <c r="TUN39" s="221"/>
      <c r="TUO39" s="221"/>
      <c r="TUP39" s="221"/>
      <c r="TUQ39" s="221"/>
      <c r="TUR39" s="221"/>
      <c r="TUS39" s="221"/>
      <c r="TUT39" s="221"/>
      <c r="TUU39" s="221"/>
      <c r="TUV39" s="221"/>
      <c r="TUW39" s="221"/>
      <c r="TUX39" s="221"/>
      <c r="TUY39" s="221"/>
      <c r="TUZ39" s="221"/>
      <c r="TVA39" s="221"/>
      <c r="TVB39" s="221"/>
      <c r="TVC39" s="221"/>
      <c r="TVD39" s="221"/>
      <c r="TVE39" s="221"/>
      <c r="TVF39" s="221"/>
      <c r="TVG39" s="221"/>
      <c r="TVH39" s="221"/>
      <c r="TVI39" s="221"/>
      <c r="TVJ39" s="221"/>
      <c r="TVK39" s="221"/>
      <c r="TVL39" s="221"/>
      <c r="TVM39" s="221"/>
      <c r="TVN39" s="221"/>
      <c r="TVO39" s="221"/>
      <c r="TVP39" s="221"/>
      <c r="TVQ39" s="221"/>
      <c r="TVR39" s="221"/>
      <c r="TVS39" s="221"/>
      <c r="TVT39" s="221"/>
      <c r="TVU39" s="221"/>
      <c r="TVV39" s="221"/>
      <c r="TVW39" s="221"/>
      <c r="TVX39" s="221"/>
      <c r="TVY39" s="221"/>
      <c r="TVZ39" s="221"/>
      <c r="TWA39" s="221"/>
      <c r="TWB39" s="221"/>
      <c r="TWC39" s="221"/>
      <c r="TWD39" s="221"/>
      <c r="TWE39" s="221"/>
      <c r="TWF39" s="221"/>
      <c r="TWG39" s="221"/>
      <c r="TWH39" s="221"/>
      <c r="TWI39" s="221"/>
      <c r="TWJ39" s="221"/>
      <c r="TWK39" s="221"/>
      <c r="TWL39" s="221"/>
      <c r="TWM39" s="221"/>
      <c r="TWN39" s="221"/>
      <c r="TWO39" s="221"/>
      <c r="TWP39" s="221"/>
      <c r="TWQ39" s="221"/>
      <c r="TWR39" s="221"/>
      <c r="TWS39" s="221"/>
      <c r="TWT39" s="221"/>
      <c r="TWU39" s="221"/>
      <c r="TWV39" s="221"/>
      <c r="TWW39" s="221"/>
      <c r="TWX39" s="221"/>
      <c r="TWY39" s="221"/>
      <c r="TWZ39" s="221"/>
      <c r="TXA39" s="221"/>
      <c r="TXB39" s="221"/>
      <c r="TXC39" s="221"/>
      <c r="TXD39" s="221"/>
      <c r="TXE39" s="221"/>
      <c r="TXF39" s="221"/>
      <c r="TXG39" s="221"/>
      <c r="TXH39" s="221"/>
      <c r="TXI39" s="221"/>
      <c r="TXJ39" s="221"/>
      <c r="TXK39" s="221"/>
      <c r="TXL39" s="221"/>
      <c r="TXM39" s="221"/>
      <c r="TXN39" s="221"/>
      <c r="TXO39" s="221"/>
      <c r="TXP39" s="221"/>
      <c r="TXQ39" s="221"/>
      <c r="TXR39" s="221"/>
      <c r="TXS39" s="221"/>
      <c r="TXT39" s="221"/>
      <c r="TXU39" s="221"/>
      <c r="TXV39" s="221"/>
      <c r="TXW39" s="221"/>
      <c r="TXX39" s="221"/>
      <c r="TXY39" s="221"/>
      <c r="TXZ39" s="221"/>
      <c r="TYA39" s="221"/>
      <c r="TYB39" s="221"/>
      <c r="TYC39" s="221"/>
      <c r="TYD39" s="221"/>
      <c r="TYE39" s="221"/>
      <c r="TYF39" s="221"/>
      <c r="TYG39" s="221"/>
      <c r="TYH39" s="221"/>
      <c r="TYI39" s="221"/>
      <c r="TYJ39" s="221"/>
      <c r="TYK39" s="221"/>
      <c r="TYL39" s="221"/>
      <c r="TYM39" s="221"/>
      <c r="TYN39" s="221"/>
      <c r="TYO39" s="221"/>
      <c r="TYP39" s="221"/>
      <c r="TYQ39" s="221"/>
      <c r="TYR39" s="221"/>
      <c r="TYS39" s="221"/>
      <c r="TYT39" s="221"/>
      <c r="TYU39" s="221"/>
      <c r="TYV39" s="221"/>
      <c r="TYW39" s="221"/>
      <c r="TYX39" s="221"/>
      <c r="TYY39" s="221"/>
      <c r="TYZ39" s="221"/>
      <c r="TZA39" s="221"/>
      <c r="TZB39" s="221"/>
      <c r="TZC39" s="221"/>
      <c r="TZD39" s="221"/>
      <c r="TZE39" s="221"/>
      <c r="TZF39" s="221"/>
      <c r="TZG39" s="221"/>
      <c r="TZH39" s="221"/>
      <c r="TZI39" s="221"/>
      <c r="TZJ39" s="221"/>
      <c r="TZK39" s="221"/>
      <c r="TZL39" s="221"/>
      <c r="TZM39" s="221"/>
      <c r="TZN39" s="221"/>
      <c r="TZO39" s="221"/>
      <c r="TZP39" s="221"/>
      <c r="TZQ39" s="221"/>
      <c r="TZR39" s="221"/>
      <c r="TZS39" s="221"/>
      <c r="TZT39" s="221"/>
      <c r="TZU39" s="221"/>
      <c r="TZV39" s="221"/>
      <c r="TZW39" s="221"/>
      <c r="TZX39" s="221"/>
      <c r="TZY39" s="221"/>
      <c r="TZZ39" s="221"/>
      <c r="UAA39" s="221"/>
      <c r="UAB39" s="221"/>
      <c r="UAC39" s="221"/>
      <c r="UAD39" s="221"/>
      <c r="UAE39" s="221"/>
      <c r="UAF39" s="221"/>
      <c r="UAG39" s="221"/>
      <c r="UAH39" s="221"/>
      <c r="UAI39" s="221"/>
      <c r="UAJ39" s="221"/>
      <c r="UAK39" s="221"/>
      <c r="UAL39" s="221"/>
      <c r="UAM39" s="221"/>
      <c r="UAN39" s="221"/>
      <c r="UAO39" s="221"/>
      <c r="UAP39" s="221"/>
      <c r="UAQ39" s="221"/>
      <c r="UAR39" s="221"/>
      <c r="UAS39" s="221"/>
      <c r="UAT39" s="221"/>
      <c r="UAU39" s="221"/>
      <c r="UAV39" s="221"/>
      <c r="UAW39" s="221"/>
      <c r="UAX39" s="221"/>
      <c r="UAY39" s="221"/>
      <c r="UAZ39" s="221"/>
      <c r="UBA39" s="221"/>
      <c r="UBB39" s="221"/>
      <c r="UBC39" s="221"/>
      <c r="UBD39" s="221"/>
      <c r="UBE39" s="221"/>
      <c r="UBF39" s="221"/>
      <c r="UBG39" s="221"/>
      <c r="UBH39" s="221"/>
      <c r="UBI39" s="221"/>
      <c r="UBJ39" s="221"/>
      <c r="UBK39" s="221"/>
      <c r="UBL39" s="221"/>
      <c r="UBM39" s="221"/>
      <c r="UBN39" s="221"/>
      <c r="UBO39" s="221"/>
      <c r="UBP39" s="221"/>
      <c r="UBQ39" s="221"/>
      <c r="UBR39" s="221"/>
      <c r="UBS39" s="221"/>
      <c r="UBT39" s="221"/>
      <c r="UBU39" s="221"/>
      <c r="UBV39" s="221"/>
      <c r="UBW39" s="221"/>
      <c r="UBX39" s="221"/>
      <c r="UBY39" s="221"/>
      <c r="UBZ39" s="221"/>
      <c r="UCA39" s="221"/>
      <c r="UCB39" s="221"/>
      <c r="UCC39" s="221"/>
      <c r="UCD39" s="221"/>
      <c r="UCE39" s="221"/>
      <c r="UCF39" s="221"/>
      <c r="UCG39" s="221"/>
      <c r="UCH39" s="221"/>
      <c r="UCI39" s="221"/>
      <c r="UCJ39" s="221"/>
      <c r="UCK39" s="221"/>
      <c r="UCL39" s="221"/>
      <c r="UCM39" s="221"/>
      <c r="UCN39" s="221"/>
      <c r="UCO39" s="221"/>
      <c r="UCP39" s="221"/>
      <c r="UCQ39" s="221"/>
      <c r="UCR39" s="221"/>
      <c r="UCS39" s="221"/>
      <c r="UCT39" s="221"/>
      <c r="UCU39" s="221"/>
      <c r="UCV39" s="221"/>
      <c r="UCW39" s="221"/>
      <c r="UCX39" s="221"/>
      <c r="UCY39" s="221"/>
      <c r="UCZ39" s="221"/>
      <c r="UDA39" s="221"/>
      <c r="UDB39" s="221"/>
      <c r="UDC39" s="221"/>
      <c r="UDD39" s="221"/>
      <c r="UDE39" s="221"/>
      <c r="UDF39" s="221"/>
      <c r="UDG39" s="221"/>
      <c r="UDH39" s="221"/>
      <c r="UDI39" s="221"/>
      <c r="UDJ39" s="221"/>
      <c r="UDK39" s="221"/>
      <c r="UDL39" s="221"/>
      <c r="UDM39" s="221"/>
      <c r="UDN39" s="221"/>
      <c r="UDO39" s="221"/>
      <c r="UDP39" s="221"/>
      <c r="UDQ39" s="221"/>
      <c r="UDR39" s="221"/>
      <c r="UDS39" s="221"/>
      <c r="UDT39" s="221"/>
      <c r="UDU39" s="221"/>
      <c r="UDV39" s="221"/>
      <c r="UDW39" s="221"/>
      <c r="UDX39" s="221"/>
      <c r="UDY39" s="221"/>
      <c r="UDZ39" s="221"/>
      <c r="UEA39" s="221"/>
      <c r="UEB39" s="221"/>
      <c r="UEC39" s="221"/>
      <c r="UED39" s="221"/>
      <c r="UEE39" s="221"/>
      <c r="UEF39" s="221"/>
      <c r="UEG39" s="221"/>
      <c r="UEH39" s="221"/>
      <c r="UEI39" s="221"/>
      <c r="UEJ39" s="221"/>
      <c r="UEK39" s="221"/>
      <c r="UEL39" s="221"/>
      <c r="UEM39" s="221"/>
      <c r="UEN39" s="221"/>
      <c r="UEO39" s="221"/>
      <c r="UEP39" s="221"/>
      <c r="UEQ39" s="221"/>
      <c r="UER39" s="221"/>
      <c r="UES39" s="221"/>
      <c r="UET39" s="221"/>
      <c r="UEU39" s="221"/>
      <c r="UEV39" s="221"/>
      <c r="UEW39" s="221"/>
      <c r="UEX39" s="221"/>
      <c r="UEY39" s="221"/>
      <c r="UEZ39" s="221"/>
      <c r="UFA39" s="221"/>
      <c r="UFB39" s="221"/>
      <c r="UFC39" s="221"/>
      <c r="UFD39" s="221"/>
      <c r="UFE39" s="221"/>
      <c r="UFF39" s="221"/>
      <c r="UFG39" s="221"/>
      <c r="UFH39" s="221"/>
      <c r="UFI39" s="221"/>
      <c r="UFJ39" s="221"/>
      <c r="UFK39" s="221"/>
      <c r="UFL39" s="221"/>
      <c r="UFM39" s="221"/>
      <c r="UFN39" s="221"/>
      <c r="UFO39" s="221"/>
      <c r="UFP39" s="221"/>
      <c r="UFQ39" s="221"/>
      <c r="UFR39" s="221"/>
      <c r="UFS39" s="221"/>
      <c r="UFT39" s="221"/>
      <c r="UFU39" s="221"/>
      <c r="UFV39" s="221"/>
      <c r="UFW39" s="221"/>
      <c r="UFX39" s="221"/>
      <c r="UFY39" s="221"/>
      <c r="UFZ39" s="221"/>
      <c r="UGA39" s="221"/>
      <c r="UGB39" s="221"/>
      <c r="UGC39" s="221"/>
      <c r="UGD39" s="221"/>
      <c r="UGE39" s="221"/>
      <c r="UGF39" s="221"/>
      <c r="UGG39" s="221"/>
      <c r="UGH39" s="221"/>
      <c r="UGI39" s="221"/>
      <c r="UGJ39" s="221"/>
      <c r="UGK39" s="221"/>
      <c r="UGL39" s="221"/>
      <c r="UGM39" s="221"/>
      <c r="UGN39" s="221"/>
      <c r="UGO39" s="221"/>
      <c r="UGP39" s="221"/>
      <c r="UGQ39" s="221"/>
      <c r="UGR39" s="221"/>
      <c r="UGS39" s="221"/>
      <c r="UGT39" s="221"/>
      <c r="UGU39" s="221"/>
      <c r="UGV39" s="221"/>
      <c r="UGW39" s="221"/>
      <c r="UGX39" s="221"/>
      <c r="UGY39" s="221"/>
      <c r="UGZ39" s="221"/>
      <c r="UHA39" s="221"/>
      <c r="UHB39" s="221"/>
      <c r="UHC39" s="221"/>
      <c r="UHD39" s="221"/>
      <c r="UHE39" s="221"/>
      <c r="UHF39" s="221"/>
      <c r="UHG39" s="221"/>
      <c r="UHH39" s="221"/>
      <c r="UHI39" s="221"/>
      <c r="UHJ39" s="221"/>
      <c r="UHK39" s="221"/>
      <c r="UHL39" s="221"/>
      <c r="UHM39" s="221"/>
      <c r="UHN39" s="221"/>
      <c r="UHO39" s="221"/>
      <c r="UHP39" s="221"/>
      <c r="UHQ39" s="221"/>
      <c r="UHR39" s="221"/>
      <c r="UHS39" s="221"/>
      <c r="UHT39" s="221"/>
      <c r="UHU39" s="221"/>
      <c r="UHV39" s="221"/>
      <c r="UHW39" s="221"/>
      <c r="UHX39" s="221"/>
      <c r="UHY39" s="221"/>
      <c r="UHZ39" s="221"/>
      <c r="UIA39" s="221"/>
      <c r="UIB39" s="221"/>
      <c r="UIC39" s="221"/>
      <c r="UID39" s="221"/>
      <c r="UIE39" s="221"/>
      <c r="UIF39" s="221"/>
      <c r="UIG39" s="221"/>
      <c r="UIH39" s="221"/>
      <c r="UII39" s="221"/>
      <c r="UIJ39" s="221"/>
      <c r="UIK39" s="221"/>
      <c r="UIL39" s="221"/>
      <c r="UIM39" s="221"/>
      <c r="UIN39" s="221"/>
      <c r="UIO39" s="221"/>
      <c r="UIP39" s="221"/>
      <c r="UIQ39" s="221"/>
      <c r="UIR39" s="221"/>
      <c r="UIS39" s="221"/>
      <c r="UIT39" s="221"/>
      <c r="UIU39" s="221"/>
      <c r="UIV39" s="221"/>
      <c r="UIW39" s="221"/>
      <c r="UIX39" s="221"/>
      <c r="UIY39" s="221"/>
      <c r="UIZ39" s="221"/>
      <c r="UJA39" s="221"/>
      <c r="UJB39" s="221"/>
      <c r="UJC39" s="221"/>
      <c r="UJD39" s="221"/>
      <c r="UJE39" s="221"/>
      <c r="UJF39" s="221"/>
      <c r="UJG39" s="221"/>
      <c r="UJH39" s="221"/>
      <c r="UJI39" s="221"/>
      <c r="UJJ39" s="221"/>
      <c r="UJK39" s="221"/>
      <c r="UJL39" s="221"/>
      <c r="UJM39" s="221"/>
      <c r="UJN39" s="221"/>
      <c r="UJO39" s="221"/>
      <c r="UJP39" s="221"/>
      <c r="UJQ39" s="221"/>
      <c r="UJR39" s="221"/>
      <c r="UJS39" s="221"/>
      <c r="UJT39" s="221"/>
      <c r="UJU39" s="221"/>
      <c r="UJV39" s="221"/>
      <c r="UJW39" s="221"/>
      <c r="UJX39" s="221"/>
      <c r="UJY39" s="221"/>
      <c r="UJZ39" s="221"/>
      <c r="UKA39" s="221"/>
      <c r="UKB39" s="221"/>
      <c r="UKC39" s="221"/>
      <c r="UKD39" s="221"/>
      <c r="UKE39" s="221"/>
      <c r="UKF39" s="221"/>
      <c r="UKG39" s="221"/>
      <c r="UKH39" s="221"/>
      <c r="UKI39" s="221"/>
      <c r="UKJ39" s="221"/>
      <c r="UKK39" s="221"/>
      <c r="UKL39" s="221"/>
      <c r="UKM39" s="221"/>
      <c r="UKN39" s="221"/>
      <c r="UKO39" s="221"/>
      <c r="UKP39" s="221"/>
      <c r="UKQ39" s="221"/>
      <c r="UKR39" s="221"/>
      <c r="UKS39" s="221"/>
      <c r="UKT39" s="221"/>
      <c r="UKU39" s="221"/>
      <c r="UKV39" s="221"/>
      <c r="UKW39" s="221"/>
      <c r="UKX39" s="221"/>
      <c r="UKY39" s="221"/>
      <c r="UKZ39" s="221"/>
      <c r="ULA39" s="221"/>
      <c r="ULB39" s="221"/>
      <c r="ULC39" s="221"/>
      <c r="ULD39" s="221"/>
      <c r="ULE39" s="221"/>
      <c r="ULF39" s="221"/>
      <c r="ULG39" s="221"/>
      <c r="ULH39" s="221"/>
      <c r="ULI39" s="221"/>
      <c r="ULJ39" s="221"/>
      <c r="ULK39" s="221"/>
      <c r="ULL39" s="221"/>
      <c r="ULM39" s="221"/>
      <c r="ULN39" s="221"/>
      <c r="ULO39" s="221"/>
      <c r="ULP39" s="221"/>
      <c r="ULQ39" s="221"/>
      <c r="ULR39" s="221"/>
      <c r="ULS39" s="221"/>
      <c r="ULT39" s="221"/>
      <c r="ULU39" s="221"/>
      <c r="ULV39" s="221"/>
      <c r="ULW39" s="221"/>
      <c r="ULX39" s="221"/>
      <c r="ULY39" s="221"/>
      <c r="ULZ39" s="221"/>
      <c r="UMA39" s="221"/>
      <c r="UMB39" s="221"/>
      <c r="UMC39" s="221"/>
      <c r="UMD39" s="221"/>
      <c r="UME39" s="221"/>
      <c r="UMF39" s="221"/>
      <c r="UMG39" s="221"/>
      <c r="UMH39" s="221"/>
      <c r="UMI39" s="221"/>
      <c r="UMJ39" s="221"/>
      <c r="UMK39" s="221"/>
      <c r="UML39" s="221"/>
      <c r="UMM39" s="221"/>
      <c r="UMN39" s="221"/>
      <c r="UMO39" s="221"/>
      <c r="UMP39" s="221"/>
      <c r="UMQ39" s="221"/>
      <c r="UMR39" s="221"/>
      <c r="UMS39" s="221"/>
      <c r="UMT39" s="221"/>
      <c r="UMU39" s="221"/>
      <c r="UMV39" s="221"/>
      <c r="UMW39" s="221"/>
      <c r="UMX39" s="221"/>
      <c r="UMY39" s="221"/>
      <c r="UMZ39" s="221"/>
      <c r="UNA39" s="221"/>
      <c r="UNB39" s="221"/>
      <c r="UNC39" s="221"/>
      <c r="UND39" s="221"/>
      <c r="UNE39" s="221"/>
      <c r="UNF39" s="221"/>
      <c r="UNG39" s="221"/>
      <c r="UNH39" s="221"/>
      <c r="UNI39" s="221"/>
      <c r="UNJ39" s="221"/>
      <c r="UNK39" s="221"/>
      <c r="UNL39" s="221"/>
      <c r="UNM39" s="221"/>
      <c r="UNN39" s="221"/>
      <c r="UNO39" s="221"/>
      <c r="UNP39" s="221"/>
      <c r="UNQ39" s="221"/>
      <c r="UNR39" s="221"/>
      <c r="UNS39" s="221"/>
      <c r="UNT39" s="221"/>
      <c r="UNU39" s="221"/>
      <c r="UNV39" s="221"/>
      <c r="UNW39" s="221"/>
      <c r="UNX39" s="221"/>
      <c r="UNY39" s="221"/>
      <c r="UNZ39" s="221"/>
      <c r="UOA39" s="221"/>
      <c r="UOB39" s="221"/>
      <c r="UOC39" s="221"/>
      <c r="UOD39" s="221"/>
      <c r="UOE39" s="221"/>
      <c r="UOF39" s="221"/>
      <c r="UOG39" s="221"/>
      <c r="UOH39" s="221"/>
      <c r="UOI39" s="221"/>
      <c r="UOJ39" s="221"/>
      <c r="UOK39" s="221"/>
      <c r="UOL39" s="221"/>
      <c r="UOM39" s="221"/>
      <c r="UON39" s="221"/>
      <c r="UOO39" s="221"/>
      <c r="UOP39" s="221"/>
      <c r="UOQ39" s="221"/>
      <c r="UOR39" s="221"/>
      <c r="UOS39" s="221"/>
      <c r="UOT39" s="221"/>
      <c r="UOU39" s="221"/>
      <c r="UOV39" s="221"/>
      <c r="UOW39" s="221"/>
      <c r="UOX39" s="221"/>
      <c r="UOY39" s="221"/>
      <c r="UOZ39" s="221"/>
      <c r="UPA39" s="221"/>
      <c r="UPB39" s="221"/>
      <c r="UPC39" s="221"/>
      <c r="UPD39" s="221"/>
      <c r="UPE39" s="221"/>
      <c r="UPF39" s="221"/>
      <c r="UPG39" s="221"/>
      <c r="UPH39" s="221"/>
      <c r="UPI39" s="221"/>
      <c r="UPJ39" s="221"/>
      <c r="UPK39" s="221"/>
      <c r="UPL39" s="221"/>
      <c r="UPM39" s="221"/>
      <c r="UPN39" s="221"/>
      <c r="UPO39" s="221"/>
      <c r="UPP39" s="221"/>
      <c r="UPQ39" s="221"/>
      <c r="UPR39" s="221"/>
      <c r="UPS39" s="221"/>
      <c r="UPT39" s="221"/>
      <c r="UPU39" s="221"/>
      <c r="UPV39" s="221"/>
      <c r="UPW39" s="221"/>
      <c r="UPX39" s="221"/>
      <c r="UPY39" s="221"/>
      <c r="UPZ39" s="221"/>
      <c r="UQA39" s="221"/>
      <c r="UQB39" s="221"/>
      <c r="UQC39" s="221"/>
      <c r="UQD39" s="221"/>
      <c r="UQE39" s="221"/>
      <c r="UQF39" s="221"/>
      <c r="UQG39" s="221"/>
      <c r="UQH39" s="221"/>
      <c r="UQI39" s="221"/>
      <c r="UQJ39" s="221"/>
      <c r="UQK39" s="221"/>
      <c r="UQL39" s="221"/>
      <c r="UQM39" s="221"/>
      <c r="UQN39" s="221"/>
      <c r="UQO39" s="221"/>
      <c r="UQP39" s="221"/>
      <c r="UQQ39" s="221"/>
      <c r="UQR39" s="221"/>
      <c r="UQS39" s="221"/>
      <c r="UQT39" s="221"/>
      <c r="UQU39" s="221"/>
      <c r="UQV39" s="221"/>
      <c r="UQW39" s="221"/>
      <c r="UQX39" s="221"/>
      <c r="UQY39" s="221"/>
      <c r="UQZ39" s="221"/>
      <c r="URA39" s="221"/>
      <c r="URB39" s="221"/>
      <c r="URC39" s="221"/>
      <c r="URD39" s="221"/>
      <c r="URE39" s="221"/>
      <c r="URF39" s="221"/>
      <c r="URG39" s="221"/>
      <c r="URH39" s="221"/>
      <c r="URI39" s="221"/>
      <c r="URJ39" s="221"/>
      <c r="URK39" s="221"/>
      <c r="URL39" s="221"/>
      <c r="URM39" s="221"/>
      <c r="URN39" s="221"/>
      <c r="URO39" s="221"/>
      <c r="URP39" s="221"/>
      <c r="URQ39" s="221"/>
      <c r="URR39" s="221"/>
      <c r="URS39" s="221"/>
      <c r="URT39" s="221"/>
      <c r="URU39" s="221"/>
      <c r="URV39" s="221"/>
      <c r="URW39" s="221"/>
      <c r="URX39" s="221"/>
      <c r="URY39" s="221"/>
      <c r="URZ39" s="221"/>
      <c r="USA39" s="221"/>
      <c r="USB39" s="221"/>
      <c r="USC39" s="221"/>
      <c r="USD39" s="221"/>
      <c r="USE39" s="221"/>
      <c r="USF39" s="221"/>
      <c r="USG39" s="221"/>
      <c r="USH39" s="221"/>
      <c r="USI39" s="221"/>
      <c r="USJ39" s="221"/>
      <c r="USK39" s="221"/>
      <c r="USL39" s="221"/>
      <c r="USM39" s="221"/>
      <c r="USN39" s="221"/>
      <c r="USO39" s="221"/>
      <c r="USP39" s="221"/>
      <c r="USQ39" s="221"/>
      <c r="USR39" s="221"/>
      <c r="USS39" s="221"/>
      <c r="UST39" s="221"/>
      <c r="USU39" s="221"/>
      <c r="USV39" s="221"/>
      <c r="USW39" s="221"/>
      <c r="USX39" s="221"/>
      <c r="USY39" s="221"/>
      <c r="USZ39" s="221"/>
      <c r="UTA39" s="221"/>
      <c r="UTB39" s="221"/>
      <c r="UTC39" s="221"/>
      <c r="UTD39" s="221"/>
      <c r="UTE39" s="221"/>
      <c r="UTF39" s="221"/>
      <c r="UTG39" s="221"/>
      <c r="UTH39" s="221"/>
      <c r="UTI39" s="221"/>
      <c r="UTJ39" s="221"/>
      <c r="UTK39" s="221"/>
      <c r="UTL39" s="221"/>
      <c r="UTM39" s="221"/>
      <c r="UTN39" s="221"/>
      <c r="UTO39" s="221"/>
      <c r="UTP39" s="221"/>
      <c r="UTQ39" s="221"/>
      <c r="UTR39" s="221"/>
      <c r="UTS39" s="221"/>
      <c r="UTT39" s="221"/>
      <c r="UTU39" s="221"/>
      <c r="UTV39" s="221"/>
      <c r="UTW39" s="221"/>
      <c r="UTX39" s="221"/>
      <c r="UTY39" s="221"/>
      <c r="UTZ39" s="221"/>
      <c r="UUA39" s="221"/>
      <c r="UUB39" s="221"/>
      <c r="UUC39" s="221"/>
      <c r="UUD39" s="221"/>
      <c r="UUE39" s="221"/>
      <c r="UUF39" s="221"/>
      <c r="UUG39" s="221"/>
      <c r="UUH39" s="221"/>
      <c r="UUI39" s="221"/>
      <c r="UUJ39" s="221"/>
      <c r="UUK39" s="221"/>
      <c r="UUL39" s="221"/>
      <c r="UUM39" s="221"/>
      <c r="UUN39" s="221"/>
      <c r="UUO39" s="221"/>
      <c r="UUP39" s="221"/>
      <c r="UUQ39" s="221"/>
      <c r="UUR39" s="221"/>
      <c r="UUS39" s="221"/>
      <c r="UUT39" s="221"/>
      <c r="UUU39" s="221"/>
      <c r="UUV39" s="221"/>
      <c r="UUW39" s="221"/>
      <c r="UUX39" s="221"/>
      <c r="UUY39" s="221"/>
      <c r="UUZ39" s="221"/>
      <c r="UVA39" s="221"/>
      <c r="UVB39" s="221"/>
      <c r="UVC39" s="221"/>
      <c r="UVD39" s="221"/>
      <c r="UVE39" s="221"/>
      <c r="UVF39" s="221"/>
      <c r="UVG39" s="221"/>
      <c r="UVH39" s="221"/>
      <c r="UVI39" s="221"/>
      <c r="UVJ39" s="221"/>
      <c r="UVK39" s="221"/>
      <c r="UVL39" s="221"/>
      <c r="UVM39" s="221"/>
      <c r="UVN39" s="221"/>
      <c r="UVO39" s="221"/>
      <c r="UVP39" s="221"/>
      <c r="UVQ39" s="221"/>
      <c r="UVR39" s="221"/>
      <c r="UVS39" s="221"/>
      <c r="UVT39" s="221"/>
      <c r="UVU39" s="221"/>
      <c r="UVV39" s="221"/>
      <c r="UVW39" s="221"/>
      <c r="UVX39" s="221"/>
      <c r="UVY39" s="221"/>
      <c r="UVZ39" s="221"/>
      <c r="UWA39" s="221"/>
      <c r="UWB39" s="221"/>
      <c r="UWC39" s="221"/>
      <c r="UWD39" s="221"/>
      <c r="UWE39" s="221"/>
      <c r="UWF39" s="221"/>
      <c r="UWG39" s="221"/>
      <c r="UWH39" s="221"/>
      <c r="UWI39" s="221"/>
      <c r="UWJ39" s="221"/>
      <c r="UWK39" s="221"/>
      <c r="UWL39" s="221"/>
      <c r="UWM39" s="221"/>
      <c r="UWN39" s="221"/>
      <c r="UWO39" s="221"/>
      <c r="UWP39" s="221"/>
      <c r="UWQ39" s="221"/>
      <c r="UWR39" s="221"/>
      <c r="UWS39" s="221"/>
      <c r="UWT39" s="221"/>
      <c r="UWU39" s="221"/>
      <c r="UWV39" s="221"/>
      <c r="UWW39" s="221"/>
      <c r="UWX39" s="221"/>
      <c r="UWY39" s="221"/>
      <c r="UWZ39" s="221"/>
      <c r="UXA39" s="221"/>
      <c r="UXB39" s="221"/>
      <c r="UXC39" s="221"/>
      <c r="UXD39" s="221"/>
      <c r="UXE39" s="221"/>
      <c r="UXF39" s="221"/>
      <c r="UXG39" s="221"/>
      <c r="UXH39" s="221"/>
      <c r="UXI39" s="221"/>
      <c r="UXJ39" s="221"/>
      <c r="UXK39" s="221"/>
      <c r="UXL39" s="221"/>
      <c r="UXM39" s="221"/>
      <c r="UXN39" s="221"/>
      <c r="UXO39" s="221"/>
      <c r="UXP39" s="221"/>
      <c r="UXQ39" s="221"/>
      <c r="UXR39" s="221"/>
      <c r="UXS39" s="221"/>
      <c r="UXT39" s="221"/>
      <c r="UXU39" s="221"/>
      <c r="UXV39" s="221"/>
      <c r="UXW39" s="221"/>
      <c r="UXX39" s="221"/>
      <c r="UXY39" s="221"/>
      <c r="UXZ39" s="221"/>
      <c r="UYA39" s="221"/>
      <c r="UYB39" s="221"/>
      <c r="UYC39" s="221"/>
      <c r="UYD39" s="221"/>
      <c r="UYE39" s="221"/>
      <c r="UYF39" s="221"/>
      <c r="UYG39" s="221"/>
      <c r="UYH39" s="221"/>
      <c r="UYI39" s="221"/>
      <c r="UYJ39" s="221"/>
      <c r="UYK39" s="221"/>
      <c r="UYL39" s="221"/>
      <c r="UYM39" s="221"/>
      <c r="UYN39" s="221"/>
      <c r="UYO39" s="221"/>
      <c r="UYP39" s="221"/>
      <c r="UYQ39" s="221"/>
      <c r="UYR39" s="221"/>
      <c r="UYS39" s="221"/>
      <c r="UYT39" s="221"/>
      <c r="UYU39" s="221"/>
      <c r="UYV39" s="221"/>
      <c r="UYW39" s="221"/>
      <c r="UYX39" s="221"/>
      <c r="UYY39" s="221"/>
      <c r="UYZ39" s="221"/>
      <c r="UZA39" s="221"/>
      <c r="UZB39" s="221"/>
      <c r="UZC39" s="221"/>
      <c r="UZD39" s="221"/>
      <c r="UZE39" s="221"/>
      <c r="UZF39" s="221"/>
      <c r="UZG39" s="221"/>
      <c r="UZH39" s="221"/>
      <c r="UZI39" s="221"/>
      <c r="UZJ39" s="221"/>
      <c r="UZK39" s="221"/>
      <c r="UZL39" s="221"/>
      <c r="UZM39" s="221"/>
      <c r="UZN39" s="221"/>
      <c r="UZO39" s="221"/>
      <c r="UZP39" s="221"/>
      <c r="UZQ39" s="221"/>
      <c r="UZR39" s="221"/>
      <c r="UZS39" s="221"/>
      <c r="UZT39" s="221"/>
      <c r="UZU39" s="221"/>
      <c r="UZV39" s="221"/>
      <c r="UZW39" s="221"/>
      <c r="UZX39" s="221"/>
      <c r="UZY39" s="221"/>
      <c r="UZZ39" s="221"/>
      <c r="VAA39" s="221"/>
      <c r="VAB39" s="221"/>
      <c r="VAC39" s="221"/>
      <c r="VAD39" s="221"/>
      <c r="VAE39" s="221"/>
      <c r="VAF39" s="221"/>
      <c r="VAG39" s="221"/>
      <c r="VAH39" s="221"/>
      <c r="VAI39" s="221"/>
      <c r="VAJ39" s="221"/>
      <c r="VAK39" s="221"/>
      <c r="VAL39" s="221"/>
      <c r="VAM39" s="221"/>
      <c r="VAN39" s="221"/>
      <c r="VAO39" s="221"/>
      <c r="VAP39" s="221"/>
      <c r="VAQ39" s="221"/>
      <c r="VAR39" s="221"/>
      <c r="VAS39" s="221"/>
      <c r="VAT39" s="221"/>
      <c r="VAU39" s="221"/>
      <c r="VAV39" s="221"/>
      <c r="VAW39" s="221"/>
      <c r="VAX39" s="221"/>
      <c r="VAY39" s="221"/>
      <c r="VAZ39" s="221"/>
      <c r="VBA39" s="221"/>
      <c r="VBB39" s="221"/>
      <c r="VBC39" s="221"/>
      <c r="VBD39" s="221"/>
      <c r="VBE39" s="221"/>
      <c r="VBF39" s="221"/>
      <c r="VBG39" s="221"/>
      <c r="VBH39" s="221"/>
      <c r="VBI39" s="221"/>
      <c r="VBJ39" s="221"/>
      <c r="VBK39" s="221"/>
      <c r="VBL39" s="221"/>
      <c r="VBM39" s="221"/>
      <c r="VBN39" s="221"/>
      <c r="VBO39" s="221"/>
      <c r="VBP39" s="221"/>
      <c r="VBQ39" s="221"/>
      <c r="VBR39" s="221"/>
      <c r="VBS39" s="221"/>
      <c r="VBT39" s="221"/>
      <c r="VBU39" s="221"/>
      <c r="VBV39" s="221"/>
      <c r="VBW39" s="221"/>
      <c r="VBX39" s="221"/>
      <c r="VBY39" s="221"/>
      <c r="VBZ39" s="221"/>
      <c r="VCA39" s="221"/>
      <c r="VCB39" s="221"/>
      <c r="VCC39" s="221"/>
      <c r="VCD39" s="221"/>
      <c r="VCE39" s="221"/>
      <c r="VCF39" s="221"/>
      <c r="VCG39" s="221"/>
      <c r="VCH39" s="221"/>
      <c r="VCI39" s="221"/>
      <c r="VCJ39" s="221"/>
      <c r="VCK39" s="221"/>
      <c r="VCL39" s="221"/>
      <c r="VCM39" s="221"/>
      <c r="VCN39" s="221"/>
      <c r="VCO39" s="221"/>
      <c r="VCP39" s="221"/>
      <c r="VCQ39" s="221"/>
      <c r="VCR39" s="221"/>
      <c r="VCS39" s="221"/>
      <c r="VCT39" s="221"/>
      <c r="VCU39" s="221"/>
      <c r="VCV39" s="221"/>
      <c r="VCW39" s="221"/>
      <c r="VCX39" s="221"/>
      <c r="VCY39" s="221"/>
      <c r="VCZ39" s="221"/>
      <c r="VDA39" s="221"/>
      <c r="VDB39" s="221"/>
      <c r="VDC39" s="221"/>
      <c r="VDD39" s="221"/>
      <c r="VDE39" s="221"/>
      <c r="VDF39" s="221"/>
      <c r="VDG39" s="221"/>
      <c r="VDH39" s="221"/>
      <c r="VDI39" s="221"/>
      <c r="VDJ39" s="221"/>
      <c r="VDK39" s="221"/>
      <c r="VDL39" s="221"/>
      <c r="VDM39" s="221"/>
      <c r="VDN39" s="221"/>
      <c r="VDO39" s="221"/>
      <c r="VDP39" s="221"/>
      <c r="VDQ39" s="221"/>
      <c r="VDR39" s="221"/>
      <c r="VDS39" s="221"/>
      <c r="VDT39" s="221"/>
      <c r="VDU39" s="221"/>
      <c r="VDV39" s="221"/>
      <c r="VDW39" s="221"/>
      <c r="VDX39" s="221"/>
      <c r="VDY39" s="221"/>
      <c r="VDZ39" s="221"/>
      <c r="VEA39" s="221"/>
      <c r="VEB39" s="221"/>
      <c r="VEC39" s="221"/>
      <c r="VED39" s="221"/>
      <c r="VEE39" s="221"/>
      <c r="VEF39" s="221"/>
      <c r="VEG39" s="221"/>
      <c r="VEH39" s="221"/>
      <c r="VEI39" s="221"/>
      <c r="VEJ39" s="221"/>
      <c r="VEK39" s="221"/>
      <c r="VEL39" s="221"/>
      <c r="VEM39" s="221"/>
      <c r="VEN39" s="221"/>
      <c r="VEO39" s="221"/>
      <c r="VEP39" s="221"/>
      <c r="VEQ39" s="221"/>
      <c r="VER39" s="221"/>
      <c r="VES39" s="221"/>
      <c r="VET39" s="221"/>
      <c r="VEU39" s="221"/>
      <c r="VEV39" s="221"/>
      <c r="VEW39" s="221"/>
      <c r="VEX39" s="221"/>
      <c r="VEY39" s="221"/>
      <c r="VEZ39" s="221"/>
      <c r="VFA39" s="221"/>
      <c r="VFB39" s="221"/>
      <c r="VFC39" s="221"/>
      <c r="VFD39" s="221"/>
      <c r="VFE39" s="221"/>
      <c r="VFF39" s="221"/>
      <c r="VFG39" s="221"/>
      <c r="VFH39" s="221"/>
      <c r="VFI39" s="221"/>
      <c r="VFJ39" s="221"/>
      <c r="VFK39" s="221"/>
      <c r="VFL39" s="221"/>
      <c r="VFM39" s="221"/>
      <c r="VFN39" s="221"/>
      <c r="VFO39" s="221"/>
      <c r="VFP39" s="221"/>
      <c r="VFQ39" s="221"/>
      <c r="VFR39" s="221"/>
      <c r="VFS39" s="221"/>
      <c r="VFT39" s="221"/>
      <c r="VFU39" s="221"/>
      <c r="VFV39" s="221"/>
      <c r="VFW39" s="221"/>
      <c r="VFX39" s="221"/>
      <c r="VFY39" s="221"/>
      <c r="VFZ39" s="221"/>
      <c r="VGA39" s="221"/>
      <c r="VGB39" s="221"/>
      <c r="VGC39" s="221"/>
      <c r="VGD39" s="221"/>
      <c r="VGE39" s="221"/>
      <c r="VGF39" s="221"/>
      <c r="VGG39" s="221"/>
      <c r="VGH39" s="221"/>
      <c r="VGI39" s="221"/>
      <c r="VGJ39" s="221"/>
      <c r="VGK39" s="221"/>
      <c r="VGL39" s="221"/>
      <c r="VGM39" s="221"/>
      <c r="VGN39" s="221"/>
      <c r="VGO39" s="221"/>
      <c r="VGP39" s="221"/>
      <c r="VGQ39" s="221"/>
      <c r="VGR39" s="221"/>
      <c r="VGS39" s="221"/>
      <c r="VGT39" s="221"/>
      <c r="VGU39" s="221"/>
      <c r="VGV39" s="221"/>
      <c r="VGW39" s="221"/>
      <c r="VGX39" s="221"/>
      <c r="VGY39" s="221"/>
      <c r="VGZ39" s="221"/>
      <c r="VHA39" s="221"/>
      <c r="VHB39" s="221"/>
      <c r="VHC39" s="221"/>
      <c r="VHD39" s="221"/>
      <c r="VHE39" s="221"/>
      <c r="VHF39" s="221"/>
      <c r="VHG39" s="221"/>
      <c r="VHH39" s="221"/>
      <c r="VHI39" s="221"/>
      <c r="VHJ39" s="221"/>
      <c r="VHK39" s="221"/>
      <c r="VHL39" s="221"/>
      <c r="VHM39" s="221"/>
      <c r="VHN39" s="221"/>
      <c r="VHO39" s="221"/>
      <c r="VHP39" s="221"/>
      <c r="VHQ39" s="221"/>
      <c r="VHR39" s="221"/>
      <c r="VHS39" s="221"/>
      <c r="VHT39" s="221"/>
      <c r="VHU39" s="221"/>
      <c r="VHV39" s="221"/>
      <c r="VHW39" s="221"/>
      <c r="VHX39" s="221"/>
      <c r="VHY39" s="221"/>
      <c r="VHZ39" s="221"/>
      <c r="VIA39" s="221"/>
      <c r="VIB39" s="221"/>
      <c r="VIC39" s="221"/>
      <c r="VID39" s="221"/>
      <c r="VIE39" s="221"/>
      <c r="VIF39" s="221"/>
      <c r="VIG39" s="221"/>
      <c r="VIH39" s="221"/>
      <c r="VII39" s="221"/>
      <c r="VIJ39" s="221"/>
      <c r="VIK39" s="221"/>
      <c r="VIL39" s="221"/>
      <c r="VIM39" s="221"/>
      <c r="VIN39" s="221"/>
      <c r="VIO39" s="221"/>
      <c r="VIP39" s="221"/>
      <c r="VIQ39" s="221"/>
      <c r="VIR39" s="221"/>
      <c r="VIS39" s="221"/>
      <c r="VIT39" s="221"/>
      <c r="VIU39" s="221"/>
      <c r="VIV39" s="221"/>
      <c r="VIW39" s="221"/>
      <c r="VIX39" s="221"/>
      <c r="VIY39" s="221"/>
      <c r="VIZ39" s="221"/>
      <c r="VJA39" s="221"/>
      <c r="VJB39" s="221"/>
      <c r="VJC39" s="221"/>
      <c r="VJD39" s="221"/>
      <c r="VJE39" s="221"/>
      <c r="VJF39" s="221"/>
      <c r="VJG39" s="221"/>
      <c r="VJH39" s="221"/>
      <c r="VJI39" s="221"/>
      <c r="VJJ39" s="221"/>
      <c r="VJK39" s="221"/>
      <c r="VJL39" s="221"/>
      <c r="VJM39" s="221"/>
      <c r="VJN39" s="221"/>
      <c r="VJO39" s="221"/>
      <c r="VJP39" s="221"/>
      <c r="VJQ39" s="221"/>
      <c r="VJR39" s="221"/>
      <c r="VJS39" s="221"/>
      <c r="VJT39" s="221"/>
      <c r="VJU39" s="221"/>
      <c r="VJV39" s="221"/>
      <c r="VJW39" s="221"/>
      <c r="VJX39" s="221"/>
      <c r="VJY39" s="221"/>
      <c r="VJZ39" s="221"/>
      <c r="VKA39" s="221"/>
      <c r="VKB39" s="221"/>
      <c r="VKC39" s="221"/>
      <c r="VKD39" s="221"/>
      <c r="VKE39" s="221"/>
      <c r="VKF39" s="221"/>
      <c r="VKG39" s="221"/>
      <c r="VKH39" s="221"/>
      <c r="VKI39" s="221"/>
      <c r="VKJ39" s="221"/>
      <c r="VKK39" s="221"/>
      <c r="VKL39" s="221"/>
      <c r="VKM39" s="221"/>
      <c r="VKN39" s="221"/>
      <c r="VKO39" s="221"/>
      <c r="VKP39" s="221"/>
      <c r="VKQ39" s="221"/>
      <c r="VKR39" s="221"/>
      <c r="VKS39" s="221"/>
      <c r="VKT39" s="221"/>
      <c r="VKU39" s="221"/>
      <c r="VKV39" s="221"/>
      <c r="VKW39" s="221"/>
      <c r="VKX39" s="221"/>
      <c r="VKY39" s="221"/>
      <c r="VKZ39" s="221"/>
      <c r="VLA39" s="221"/>
      <c r="VLB39" s="221"/>
      <c r="VLC39" s="221"/>
      <c r="VLD39" s="221"/>
      <c r="VLE39" s="221"/>
      <c r="VLF39" s="221"/>
      <c r="VLG39" s="221"/>
      <c r="VLH39" s="221"/>
      <c r="VLI39" s="221"/>
      <c r="VLJ39" s="221"/>
      <c r="VLK39" s="221"/>
      <c r="VLL39" s="221"/>
      <c r="VLM39" s="221"/>
      <c r="VLN39" s="221"/>
      <c r="VLO39" s="221"/>
      <c r="VLP39" s="221"/>
      <c r="VLQ39" s="221"/>
      <c r="VLR39" s="221"/>
      <c r="VLS39" s="221"/>
      <c r="VLT39" s="221"/>
      <c r="VLU39" s="221"/>
      <c r="VLV39" s="221"/>
      <c r="VLW39" s="221"/>
      <c r="VLX39" s="221"/>
      <c r="VLY39" s="221"/>
      <c r="VLZ39" s="221"/>
      <c r="VMA39" s="221"/>
      <c r="VMB39" s="221"/>
      <c r="VMC39" s="221"/>
      <c r="VMD39" s="221"/>
      <c r="VME39" s="221"/>
      <c r="VMF39" s="221"/>
      <c r="VMG39" s="221"/>
      <c r="VMH39" s="221"/>
      <c r="VMI39" s="221"/>
      <c r="VMJ39" s="221"/>
      <c r="VMK39" s="221"/>
      <c r="VML39" s="221"/>
      <c r="VMM39" s="221"/>
      <c r="VMN39" s="221"/>
      <c r="VMO39" s="221"/>
      <c r="VMP39" s="221"/>
      <c r="VMQ39" s="221"/>
      <c r="VMR39" s="221"/>
      <c r="VMS39" s="221"/>
      <c r="VMT39" s="221"/>
      <c r="VMU39" s="221"/>
      <c r="VMV39" s="221"/>
      <c r="VMW39" s="221"/>
      <c r="VMX39" s="221"/>
      <c r="VMY39" s="221"/>
      <c r="VMZ39" s="221"/>
      <c r="VNA39" s="221"/>
      <c r="VNB39" s="221"/>
      <c r="VNC39" s="221"/>
      <c r="VND39" s="221"/>
      <c r="VNE39" s="221"/>
      <c r="VNF39" s="221"/>
      <c r="VNG39" s="221"/>
      <c r="VNH39" s="221"/>
      <c r="VNI39" s="221"/>
      <c r="VNJ39" s="221"/>
      <c r="VNK39" s="221"/>
      <c r="VNL39" s="221"/>
      <c r="VNM39" s="221"/>
      <c r="VNN39" s="221"/>
      <c r="VNO39" s="221"/>
      <c r="VNP39" s="221"/>
      <c r="VNQ39" s="221"/>
      <c r="VNR39" s="221"/>
      <c r="VNS39" s="221"/>
      <c r="VNT39" s="221"/>
      <c r="VNU39" s="221"/>
      <c r="VNV39" s="221"/>
      <c r="VNW39" s="221"/>
      <c r="VNX39" s="221"/>
      <c r="VNY39" s="221"/>
      <c r="VNZ39" s="221"/>
      <c r="VOA39" s="221"/>
      <c r="VOB39" s="221"/>
      <c r="VOC39" s="221"/>
      <c r="VOD39" s="221"/>
      <c r="VOE39" s="221"/>
      <c r="VOF39" s="221"/>
      <c r="VOG39" s="221"/>
      <c r="VOH39" s="221"/>
      <c r="VOI39" s="221"/>
      <c r="VOJ39" s="221"/>
      <c r="VOK39" s="221"/>
      <c r="VOL39" s="221"/>
      <c r="VOM39" s="221"/>
      <c r="VON39" s="221"/>
      <c r="VOO39" s="221"/>
      <c r="VOP39" s="221"/>
      <c r="VOQ39" s="221"/>
      <c r="VOR39" s="221"/>
      <c r="VOS39" s="221"/>
      <c r="VOT39" s="221"/>
      <c r="VOU39" s="221"/>
      <c r="VOV39" s="221"/>
      <c r="VOW39" s="221"/>
      <c r="VOX39" s="221"/>
      <c r="VOY39" s="221"/>
      <c r="VOZ39" s="221"/>
      <c r="VPA39" s="221"/>
      <c r="VPB39" s="221"/>
      <c r="VPC39" s="221"/>
      <c r="VPD39" s="221"/>
      <c r="VPE39" s="221"/>
      <c r="VPF39" s="221"/>
      <c r="VPG39" s="221"/>
      <c r="VPH39" s="221"/>
      <c r="VPI39" s="221"/>
      <c r="VPJ39" s="221"/>
      <c r="VPK39" s="221"/>
      <c r="VPL39" s="221"/>
      <c r="VPM39" s="221"/>
      <c r="VPN39" s="221"/>
      <c r="VPO39" s="221"/>
      <c r="VPP39" s="221"/>
      <c r="VPQ39" s="221"/>
      <c r="VPR39" s="221"/>
      <c r="VPS39" s="221"/>
      <c r="VPT39" s="221"/>
      <c r="VPU39" s="221"/>
      <c r="VPV39" s="221"/>
      <c r="VPW39" s="221"/>
      <c r="VPX39" s="221"/>
      <c r="VPY39" s="221"/>
      <c r="VPZ39" s="221"/>
      <c r="VQA39" s="221"/>
      <c r="VQB39" s="221"/>
      <c r="VQC39" s="221"/>
      <c r="VQD39" s="221"/>
      <c r="VQE39" s="221"/>
      <c r="VQF39" s="221"/>
      <c r="VQG39" s="221"/>
      <c r="VQH39" s="221"/>
      <c r="VQI39" s="221"/>
      <c r="VQJ39" s="221"/>
      <c r="VQK39" s="221"/>
      <c r="VQL39" s="221"/>
      <c r="VQM39" s="221"/>
      <c r="VQN39" s="221"/>
      <c r="VQO39" s="221"/>
      <c r="VQP39" s="221"/>
      <c r="VQQ39" s="221"/>
      <c r="VQR39" s="221"/>
      <c r="VQS39" s="221"/>
      <c r="VQT39" s="221"/>
      <c r="VQU39" s="221"/>
      <c r="VQV39" s="221"/>
      <c r="VQW39" s="221"/>
      <c r="VQX39" s="221"/>
      <c r="VQY39" s="221"/>
      <c r="VQZ39" s="221"/>
      <c r="VRA39" s="221"/>
      <c r="VRB39" s="221"/>
      <c r="VRC39" s="221"/>
      <c r="VRD39" s="221"/>
      <c r="VRE39" s="221"/>
      <c r="VRF39" s="221"/>
      <c r="VRG39" s="221"/>
      <c r="VRH39" s="221"/>
      <c r="VRI39" s="221"/>
      <c r="VRJ39" s="221"/>
      <c r="VRK39" s="221"/>
      <c r="VRL39" s="221"/>
      <c r="VRM39" s="221"/>
      <c r="VRN39" s="221"/>
      <c r="VRO39" s="221"/>
      <c r="VRP39" s="221"/>
      <c r="VRQ39" s="221"/>
      <c r="VRR39" s="221"/>
      <c r="VRS39" s="221"/>
      <c r="VRT39" s="221"/>
      <c r="VRU39" s="221"/>
      <c r="VRV39" s="221"/>
      <c r="VRW39" s="221"/>
      <c r="VRX39" s="221"/>
      <c r="VRY39" s="221"/>
      <c r="VRZ39" s="221"/>
      <c r="VSA39" s="221"/>
      <c r="VSB39" s="221"/>
      <c r="VSC39" s="221"/>
      <c r="VSD39" s="221"/>
      <c r="VSE39" s="221"/>
      <c r="VSF39" s="221"/>
      <c r="VSG39" s="221"/>
      <c r="VSH39" s="221"/>
      <c r="VSI39" s="221"/>
      <c r="VSJ39" s="221"/>
      <c r="VSK39" s="221"/>
      <c r="VSL39" s="221"/>
      <c r="VSM39" s="221"/>
      <c r="VSN39" s="221"/>
      <c r="VSO39" s="221"/>
      <c r="VSP39" s="221"/>
      <c r="VSQ39" s="221"/>
      <c r="VSR39" s="221"/>
      <c r="VSS39" s="221"/>
      <c r="VST39" s="221"/>
      <c r="VSU39" s="221"/>
      <c r="VSV39" s="221"/>
      <c r="VSW39" s="221"/>
      <c r="VSX39" s="221"/>
      <c r="VSY39" s="221"/>
      <c r="VSZ39" s="221"/>
      <c r="VTA39" s="221"/>
      <c r="VTB39" s="221"/>
      <c r="VTC39" s="221"/>
      <c r="VTD39" s="221"/>
      <c r="VTE39" s="221"/>
      <c r="VTF39" s="221"/>
      <c r="VTG39" s="221"/>
      <c r="VTH39" s="221"/>
      <c r="VTI39" s="221"/>
      <c r="VTJ39" s="221"/>
      <c r="VTK39" s="221"/>
      <c r="VTL39" s="221"/>
      <c r="VTM39" s="221"/>
      <c r="VTN39" s="221"/>
      <c r="VTO39" s="221"/>
      <c r="VTP39" s="221"/>
      <c r="VTQ39" s="221"/>
      <c r="VTR39" s="221"/>
      <c r="VTS39" s="221"/>
      <c r="VTT39" s="221"/>
      <c r="VTU39" s="221"/>
      <c r="VTV39" s="221"/>
      <c r="VTW39" s="221"/>
      <c r="VTX39" s="221"/>
      <c r="VTY39" s="221"/>
      <c r="VTZ39" s="221"/>
      <c r="VUA39" s="221"/>
      <c r="VUB39" s="221"/>
      <c r="VUC39" s="221"/>
      <c r="VUD39" s="221"/>
      <c r="VUE39" s="221"/>
      <c r="VUF39" s="221"/>
      <c r="VUG39" s="221"/>
      <c r="VUH39" s="221"/>
      <c r="VUI39" s="221"/>
      <c r="VUJ39" s="221"/>
      <c r="VUK39" s="221"/>
      <c r="VUL39" s="221"/>
      <c r="VUM39" s="221"/>
      <c r="VUN39" s="221"/>
      <c r="VUO39" s="221"/>
      <c r="VUP39" s="221"/>
      <c r="VUQ39" s="221"/>
      <c r="VUR39" s="221"/>
      <c r="VUS39" s="221"/>
      <c r="VUT39" s="221"/>
      <c r="VUU39" s="221"/>
      <c r="VUV39" s="221"/>
      <c r="VUW39" s="221"/>
      <c r="VUX39" s="221"/>
      <c r="VUY39" s="221"/>
      <c r="VUZ39" s="221"/>
      <c r="VVA39" s="221"/>
      <c r="VVB39" s="221"/>
      <c r="VVC39" s="221"/>
      <c r="VVD39" s="221"/>
      <c r="VVE39" s="221"/>
      <c r="VVF39" s="221"/>
      <c r="VVG39" s="221"/>
      <c r="VVH39" s="221"/>
      <c r="VVI39" s="221"/>
      <c r="VVJ39" s="221"/>
      <c r="VVK39" s="221"/>
      <c r="VVL39" s="221"/>
      <c r="VVM39" s="221"/>
      <c r="VVN39" s="221"/>
      <c r="VVO39" s="221"/>
      <c r="VVP39" s="221"/>
      <c r="VVQ39" s="221"/>
      <c r="VVR39" s="221"/>
      <c r="VVS39" s="221"/>
      <c r="VVT39" s="221"/>
      <c r="VVU39" s="221"/>
      <c r="VVV39" s="221"/>
      <c r="VVW39" s="221"/>
      <c r="VVX39" s="221"/>
      <c r="VVY39" s="221"/>
      <c r="VVZ39" s="221"/>
      <c r="VWA39" s="221"/>
      <c r="VWB39" s="221"/>
      <c r="VWC39" s="221"/>
      <c r="VWD39" s="221"/>
      <c r="VWE39" s="221"/>
      <c r="VWF39" s="221"/>
      <c r="VWG39" s="221"/>
      <c r="VWH39" s="221"/>
      <c r="VWI39" s="221"/>
      <c r="VWJ39" s="221"/>
      <c r="VWK39" s="221"/>
      <c r="VWL39" s="221"/>
      <c r="VWM39" s="221"/>
      <c r="VWN39" s="221"/>
      <c r="VWO39" s="221"/>
      <c r="VWP39" s="221"/>
      <c r="VWQ39" s="221"/>
      <c r="VWR39" s="221"/>
      <c r="VWS39" s="221"/>
      <c r="VWT39" s="221"/>
      <c r="VWU39" s="221"/>
      <c r="VWV39" s="221"/>
      <c r="VWW39" s="221"/>
      <c r="VWX39" s="221"/>
      <c r="VWY39" s="221"/>
      <c r="VWZ39" s="221"/>
      <c r="VXA39" s="221"/>
      <c r="VXB39" s="221"/>
      <c r="VXC39" s="221"/>
      <c r="VXD39" s="221"/>
      <c r="VXE39" s="221"/>
      <c r="VXF39" s="221"/>
      <c r="VXG39" s="221"/>
      <c r="VXH39" s="221"/>
      <c r="VXI39" s="221"/>
      <c r="VXJ39" s="221"/>
      <c r="VXK39" s="221"/>
      <c r="VXL39" s="221"/>
      <c r="VXM39" s="221"/>
      <c r="VXN39" s="221"/>
      <c r="VXO39" s="221"/>
      <c r="VXP39" s="221"/>
      <c r="VXQ39" s="221"/>
      <c r="VXR39" s="221"/>
      <c r="VXS39" s="221"/>
      <c r="VXT39" s="221"/>
      <c r="VXU39" s="221"/>
      <c r="VXV39" s="221"/>
      <c r="VXW39" s="221"/>
      <c r="VXX39" s="221"/>
      <c r="VXY39" s="221"/>
      <c r="VXZ39" s="221"/>
      <c r="VYA39" s="221"/>
      <c r="VYB39" s="221"/>
      <c r="VYC39" s="221"/>
      <c r="VYD39" s="221"/>
      <c r="VYE39" s="221"/>
      <c r="VYF39" s="221"/>
      <c r="VYG39" s="221"/>
      <c r="VYH39" s="221"/>
      <c r="VYI39" s="221"/>
      <c r="VYJ39" s="221"/>
      <c r="VYK39" s="221"/>
      <c r="VYL39" s="221"/>
      <c r="VYM39" s="221"/>
      <c r="VYN39" s="221"/>
      <c r="VYO39" s="221"/>
      <c r="VYP39" s="221"/>
      <c r="VYQ39" s="221"/>
      <c r="VYR39" s="221"/>
      <c r="VYS39" s="221"/>
      <c r="VYT39" s="221"/>
      <c r="VYU39" s="221"/>
      <c r="VYV39" s="221"/>
      <c r="VYW39" s="221"/>
      <c r="VYX39" s="221"/>
      <c r="VYY39" s="221"/>
      <c r="VYZ39" s="221"/>
      <c r="VZA39" s="221"/>
      <c r="VZB39" s="221"/>
      <c r="VZC39" s="221"/>
      <c r="VZD39" s="221"/>
      <c r="VZE39" s="221"/>
      <c r="VZF39" s="221"/>
      <c r="VZG39" s="221"/>
      <c r="VZH39" s="221"/>
      <c r="VZI39" s="221"/>
      <c r="VZJ39" s="221"/>
      <c r="VZK39" s="221"/>
      <c r="VZL39" s="221"/>
      <c r="VZM39" s="221"/>
      <c r="VZN39" s="221"/>
      <c r="VZO39" s="221"/>
      <c r="VZP39" s="221"/>
      <c r="VZQ39" s="221"/>
      <c r="VZR39" s="221"/>
      <c r="VZS39" s="221"/>
      <c r="VZT39" s="221"/>
      <c r="VZU39" s="221"/>
      <c r="VZV39" s="221"/>
      <c r="VZW39" s="221"/>
      <c r="VZX39" s="221"/>
      <c r="VZY39" s="221"/>
      <c r="VZZ39" s="221"/>
      <c r="WAA39" s="221"/>
      <c r="WAB39" s="221"/>
      <c r="WAC39" s="221"/>
      <c r="WAD39" s="221"/>
      <c r="WAE39" s="221"/>
      <c r="WAF39" s="221"/>
      <c r="WAG39" s="221"/>
      <c r="WAH39" s="221"/>
      <c r="WAI39" s="221"/>
      <c r="WAJ39" s="221"/>
      <c r="WAK39" s="221"/>
      <c r="WAL39" s="221"/>
      <c r="WAM39" s="221"/>
      <c r="WAN39" s="221"/>
      <c r="WAO39" s="221"/>
      <c r="WAP39" s="221"/>
      <c r="WAQ39" s="221"/>
      <c r="WAR39" s="221"/>
      <c r="WAS39" s="221"/>
      <c r="WAT39" s="221"/>
      <c r="WAU39" s="221"/>
      <c r="WAV39" s="221"/>
      <c r="WAW39" s="221"/>
      <c r="WAX39" s="221"/>
      <c r="WAY39" s="221"/>
      <c r="WAZ39" s="221"/>
      <c r="WBA39" s="221"/>
      <c r="WBB39" s="221"/>
      <c r="WBC39" s="221"/>
      <c r="WBD39" s="221"/>
      <c r="WBE39" s="221"/>
      <c r="WBF39" s="221"/>
      <c r="WBG39" s="221"/>
      <c r="WBH39" s="221"/>
      <c r="WBI39" s="221"/>
      <c r="WBJ39" s="221"/>
      <c r="WBK39" s="221"/>
      <c r="WBL39" s="221"/>
      <c r="WBM39" s="221"/>
      <c r="WBN39" s="221"/>
      <c r="WBO39" s="221"/>
      <c r="WBP39" s="221"/>
      <c r="WBQ39" s="221"/>
      <c r="WBR39" s="221"/>
      <c r="WBS39" s="221"/>
      <c r="WBT39" s="221"/>
      <c r="WBU39" s="221"/>
      <c r="WBV39" s="221"/>
      <c r="WBW39" s="221"/>
      <c r="WBX39" s="221"/>
      <c r="WBY39" s="221"/>
      <c r="WBZ39" s="221"/>
      <c r="WCA39" s="221"/>
      <c r="WCB39" s="221"/>
      <c r="WCC39" s="221"/>
      <c r="WCD39" s="221"/>
      <c r="WCE39" s="221"/>
      <c r="WCF39" s="221"/>
      <c r="WCG39" s="221"/>
      <c r="WCH39" s="221"/>
      <c r="WCI39" s="221"/>
      <c r="WCJ39" s="221"/>
      <c r="WCK39" s="221"/>
      <c r="WCL39" s="221"/>
      <c r="WCM39" s="221"/>
      <c r="WCN39" s="221"/>
      <c r="WCO39" s="221"/>
      <c r="WCP39" s="221"/>
      <c r="WCQ39" s="221"/>
      <c r="WCR39" s="221"/>
      <c r="WCS39" s="221"/>
      <c r="WCT39" s="221"/>
      <c r="WCU39" s="221"/>
      <c r="WCV39" s="221"/>
      <c r="WCW39" s="221"/>
      <c r="WCX39" s="221"/>
      <c r="WCY39" s="221"/>
      <c r="WCZ39" s="221"/>
      <c r="WDA39" s="221"/>
      <c r="WDB39" s="221"/>
      <c r="WDC39" s="221"/>
      <c r="WDD39" s="221"/>
      <c r="WDE39" s="221"/>
      <c r="WDF39" s="221"/>
      <c r="WDG39" s="221"/>
      <c r="WDH39" s="221"/>
      <c r="WDI39" s="221"/>
      <c r="WDJ39" s="221"/>
      <c r="WDK39" s="221"/>
      <c r="WDL39" s="221"/>
      <c r="WDM39" s="221"/>
      <c r="WDN39" s="221"/>
      <c r="WDO39" s="221"/>
      <c r="WDP39" s="221"/>
      <c r="WDQ39" s="221"/>
      <c r="WDR39" s="221"/>
      <c r="WDS39" s="221"/>
      <c r="WDT39" s="221"/>
      <c r="WDU39" s="221"/>
      <c r="WDV39" s="221"/>
      <c r="WDW39" s="221"/>
      <c r="WDX39" s="221"/>
      <c r="WDY39" s="221"/>
      <c r="WDZ39" s="221"/>
      <c r="WEA39" s="221"/>
      <c r="WEB39" s="221"/>
      <c r="WEC39" s="221"/>
      <c r="WED39" s="221"/>
      <c r="WEE39" s="221"/>
      <c r="WEF39" s="221"/>
      <c r="WEG39" s="221"/>
      <c r="WEH39" s="221"/>
      <c r="WEI39" s="221"/>
      <c r="WEJ39" s="221"/>
      <c r="WEK39" s="221"/>
      <c r="WEL39" s="221"/>
      <c r="WEM39" s="221"/>
      <c r="WEN39" s="221"/>
      <c r="WEO39" s="221"/>
      <c r="WEP39" s="221"/>
      <c r="WEQ39" s="221"/>
      <c r="WER39" s="221"/>
      <c r="WES39" s="221"/>
      <c r="WET39" s="221"/>
      <c r="WEU39" s="221"/>
      <c r="WEV39" s="221"/>
      <c r="WEW39" s="221"/>
      <c r="WEX39" s="221"/>
      <c r="WEY39" s="221"/>
      <c r="WEZ39" s="221"/>
      <c r="WFA39" s="221"/>
      <c r="WFB39" s="221"/>
      <c r="WFC39" s="221"/>
      <c r="WFD39" s="221"/>
      <c r="WFE39" s="221"/>
      <c r="WFF39" s="221"/>
      <c r="WFG39" s="221"/>
      <c r="WFH39" s="221"/>
      <c r="WFI39" s="221"/>
      <c r="WFJ39" s="221"/>
      <c r="WFK39" s="221"/>
      <c r="WFL39" s="221"/>
      <c r="WFM39" s="221"/>
      <c r="WFN39" s="221"/>
      <c r="WFO39" s="221"/>
      <c r="WFP39" s="221"/>
      <c r="WFQ39" s="221"/>
      <c r="WFR39" s="221"/>
      <c r="WFS39" s="221"/>
      <c r="WFT39" s="221"/>
      <c r="WFU39" s="221"/>
      <c r="WFV39" s="221"/>
      <c r="WFW39" s="221"/>
      <c r="WFX39" s="221"/>
      <c r="WFY39" s="221"/>
      <c r="WFZ39" s="221"/>
      <c r="WGA39" s="221"/>
      <c r="WGB39" s="221"/>
      <c r="WGC39" s="221"/>
      <c r="WGD39" s="221"/>
      <c r="WGE39" s="221"/>
      <c r="WGF39" s="221"/>
      <c r="WGG39" s="221"/>
      <c r="WGH39" s="221"/>
      <c r="WGI39" s="221"/>
      <c r="WGJ39" s="221"/>
      <c r="WGK39" s="221"/>
      <c r="WGL39" s="221"/>
      <c r="WGM39" s="221"/>
      <c r="WGN39" s="221"/>
      <c r="WGO39" s="221"/>
      <c r="WGP39" s="221"/>
      <c r="WGQ39" s="221"/>
      <c r="WGR39" s="221"/>
      <c r="WGS39" s="221"/>
      <c r="WGT39" s="221"/>
      <c r="WGU39" s="221"/>
      <c r="WGV39" s="221"/>
      <c r="WGW39" s="221"/>
      <c r="WGX39" s="221"/>
      <c r="WGY39" s="221"/>
      <c r="WGZ39" s="221"/>
      <c r="WHA39" s="221"/>
      <c r="WHB39" s="221"/>
      <c r="WHC39" s="221"/>
      <c r="WHD39" s="221"/>
      <c r="WHE39" s="221"/>
      <c r="WHF39" s="221"/>
      <c r="WHG39" s="221"/>
      <c r="WHH39" s="221"/>
      <c r="WHI39" s="221"/>
      <c r="WHJ39" s="221"/>
      <c r="WHK39" s="221"/>
      <c r="WHL39" s="221"/>
      <c r="WHM39" s="221"/>
      <c r="WHN39" s="221"/>
      <c r="WHO39" s="221"/>
      <c r="WHP39" s="221"/>
      <c r="WHQ39" s="221"/>
      <c r="WHR39" s="221"/>
      <c r="WHS39" s="221"/>
      <c r="WHT39" s="221"/>
      <c r="WHU39" s="221"/>
      <c r="WHV39" s="221"/>
      <c r="WHW39" s="221"/>
      <c r="WHX39" s="221"/>
      <c r="WHY39" s="221"/>
      <c r="WHZ39" s="221"/>
      <c r="WIA39" s="221"/>
      <c r="WIB39" s="221"/>
      <c r="WIC39" s="221"/>
      <c r="WID39" s="221"/>
      <c r="WIE39" s="221"/>
      <c r="WIF39" s="221"/>
      <c r="WIG39" s="221"/>
      <c r="WIH39" s="221"/>
      <c r="WII39" s="221"/>
      <c r="WIJ39" s="221"/>
      <c r="WIK39" s="221"/>
      <c r="WIL39" s="221"/>
      <c r="WIM39" s="221"/>
      <c r="WIN39" s="221"/>
      <c r="WIO39" s="221"/>
      <c r="WIP39" s="221"/>
      <c r="WIQ39" s="221"/>
      <c r="WIR39" s="221"/>
      <c r="WIS39" s="221"/>
      <c r="WIT39" s="221"/>
      <c r="WIU39" s="221"/>
      <c r="WIV39" s="221"/>
      <c r="WIW39" s="221"/>
      <c r="WIX39" s="221"/>
      <c r="WIY39" s="221"/>
      <c r="WIZ39" s="221"/>
      <c r="WJA39" s="221"/>
      <c r="WJB39" s="221"/>
      <c r="WJC39" s="221"/>
      <c r="WJD39" s="221"/>
      <c r="WJE39" s="221"/>
      <c r="WJF39" s="221"/>
      <c r="WJG39" s="221"/>
      <c r="WJH39" s="221"/>
      <c r="WJI39" s="221"/>
      <c r="WJJ39" s="221"/>
      <c r="WJK39" s="221"/>
      <c r="WJL39" s="221"/>
      <c r="WJM39" s="221"/>
      <c r="WJN39" s="221"/>
      <c r="WJO39" s="221"/>
      <c r="WJP39" s="221"/>
      <c r="WJQ39" s="221"/>
      <c r="WJR39" s="221"/>
      <c r="WJS39" s="221"/>
      <c r="WJT39" s="221"/>
      <c r="WJU39" s="221"/>
      <c r="WJV39" s="221"/>
      <c r="WJW39" s="221"/>
      <c r="WJX39" s="221"/>
      <c r="WJY39" s="221"/>
      <c r="WJZ39" s="221"/>
      <c r="WKA39" s="221"/>
      <c r="WKB39" s="221"/>
      <c r="WKC39" s="221"/>
      <c r="WKD39" s="221"/>
      <c r="WKE39" s="221"/>
      <c r="WKF39" s="221"/>
      <c r="WKG39" s="221"/>
      <c r="WKH39" s="221"/>
      <c r="WKI39" s="221"/>
      <c r="WKJ39" s="221"/>
      <c r="WKK39" s="221"/>
      <c r="WKL39" s="221"/>
      <c r="WKM39" s="221"/>
      <c r="WKN39" s="221"/>
      <c r="WKO39" s="221"/>
      <c r="WKP39" s="221"/>
      <c r="WKQ39" s="221"/>
      <c r="WKR39" s="221"/>
      <c r="WKS39" s="221"/>
      <c r="WKT39" s="221"/>
      <c r="WKU39" s="221"/>
      <c r="WKV39" s="221"/>
      <c r="WKW39" s="221"/>
      <c r="WKX39" s="221"/>
      <c r="WKY39" s="221"/>
      <c r="WKZ39" s="221"/>
      <c r="WLA39" s="221"/>
      <c r="WLB39" s="221"/>
      <c r="WLC39" s="221"/>
      <c r="WLD39" s="221"/>
      <c r="WLE39" s="221"/>
      <c r="WLF39" s="221"/>
      <c r="WLG39" s="221"/>
      <c r="WLH39" s="221"/>
      <c r="WLI39" s="221"/>
      <c r="WLJ39" s="221"/>
      <c r="WLK39" s="221"/>
      <c r="WLL39" s="221"/>
      <c r="WLM39" s="221"/>
      <c r="WLN39" s="221"/>
      <c r="WLO39" s="221"/>
      <c r="WLP39" s="221"/>
      <c r="WLQ39" s="221"/>
      <c r="WLR39" s="221"/>
      <c r="WLS39" s="221"/>
      <c r="WLT39" s="221"/>
      <c r="WLU39" s="221"/>
      <c r="WLV39" s="221"/>
      <c r="WLW39" s="221"/>
      <c r="WLX39" s="221"/>
      <c r="WLY39" s="221"/>
      <c r="WLZ39" s="221"/>
      <c r="WMA39" s="221"/>
      <c r="WMB39" s="221"/>
      <c r="WMC39" s="221"/>
      <c r="WMD39" s="221"/>
      <c r="WME39" s="221"/>
      <c r="WMF39" s="221"/>
      <c r="WMG39" s="221"/>
      <c r="WMH39" s="221"/>
      <c r="WMI39" s="221"/>
      <c r="WMJ39" s="221"/>
      <c r="WMK39" s="221"/>
      <c r="WML39" s="221"/>
      <c r="WMM39" s="221"/>
      <c r="WMN39" s="221"/>
      <c r="WMO39" s="221"/>
      <c r="WMP39" s="221"/>
      <c r="WMQ39" s="221"/>
      <c r="WMR39" s="221"/>
      <c r="WMS39" s="221"/>
      <c r="WMT39" s="221"/>
      <c r="WMU39" s="221"/>
      <c r="WMV39" s="221"/>
      <c r="WMW39" s="221"/>
      <c r="WMX39" s="221"/>
      <c r="WMY39" s="221"/>
      <c r="WMZ39" s="221"/>
      <c r="WNA39" s="221"/>
      <c r="WNB39" s="221"/>
      <c r="WNC39" s="221"/>
      <c r="WND39" s="221"/>
      <c r="WNE39" s="221"/>
      <c r="WNF39" s="221"/>
      <c r="WNG39" s="221"/>
      <c r="WNH39" s="221"/>
      <c r="WNI39" s="221"/>
      <c r="WNJ39" s="221"/>
      <c r="WNK39" s="221"/>
      <c r="WNL39" s="221"/>
      <c r="WNM39" s="221"/>
      <c r="WNN39" s="221"/>
      <c r="WNO39" s="221"/>
      <c r="WNP39" s="221"/>
      <c r="WNQ39" s="221"/>
      <c r="WNR39" s="221"/>
      <c r="WNS39" s="221"/>
      <c r="WNT39" s="221"/>
      <c r="WNU39" s="221"/>
      <c r="WNV39" s="221"/>
      <c r="WNW39" s="221"/>
      <c r="WNX39" s="221"/>
      <c r="WNY39" s="221"/>
      <c r="WNZ39" s="221"/>
      <c r="WOA39" s="221"/>
      <c r="WOB39" s="221"/>
      <c r="WOC39" s="221"/>
      <c r="WOD39" s="221"/>
      <c r="WOE39" s="221"/>
      <c r="WOF39" s="221"/>
      <c r="WOG39" s="221"/>
      <c r="WOH39" s="221"/>
      <c r="WOI39" s="221"/>
      <c r="WOJ39" s="221"/>
      <c r="WOK39" s="221"/>
      <c r="WOL39" s="221"/>
      <c r="WOM39" s="221"/>
      <c r="WON39" s="221"/>
      <c r="WOO39" s="221"/>
      <c r="WOP39" s="221"/>
      <c r="WOQ39" s="221"/>
      <c r="WOR39" s="221"/>
      <c r="WOS39" s="221"/>
      <c r="WOT39" s="221"/>
      <c r="WOU39" s="221"/>
      <c r="WOV39" s="221"/>
      <c r="WOW39" s="221"/>
      <c r="WOX39" s="221"/>
      <c r="WOY39" s="221"/>
      <c r="WOZ39" s="221"/>
      <c r="WPA39" s="221"/>
      <c r="WPB39" s="221"/>
      <c r="WPC39" s="221"/>
      <c r="WPD39" s="221"/>
      <c r="WPE39" s="221"/>
      <c r="WPF39" s="221"/>
      <c r="WPG39" s="221"/>
      <c r="WPH39" s="221"/>
      <c r="WPI39" s="221"/>
      <c r="WPJ39" s="221"/>
      <c r="WPK39" s="221"/>
      <c r="WPL39" s="221"/>
      <c r="WPM39" s="221"/>
      <c r="WPN39" s="221"/>
      <c r="WPO39" s="221"/>
      <c r="WPP39" s="221"/>
      <c r="WPQ39" s="221"/>
      <c r="WPR39" s="221"/>
      <c r="WPS39" s="221"/>
      <c r="WPT39" s="221"/>
      <c r="WPU39" s="221"/>
      <c r="WPV39" s="221"/>
      <c r="WPW39" s="221"/>
      <c r="WPX39" s="221"/>
      <c r="WPY39" s="221"/>
      <c r="WPZ39" s="221"/>
      <c r="WQA39" s="221"/>
      <c r="WQB39" s="221"/>
      <c r="WQC39" s="221"/>
      <c r="WQD39" s="221"/>
      <c r="WQE39" s="221"/>
      <c r="WQF39" s="221"/>
      <c r="WQG39" s="221"/>
      <c r="WQH39" s="221"/>
      <c r="WQI39" s="221"/>
      <c r="WQJ39" s="221"/>
      <c r="WQK39" s="221"/>
      <c r="WQL39" s="221"/>
      <c r="WQM39" s="221"/>
      <c r="WQN39" s="221"/>
      <c r="WQO39" s="221"/>
      <c r="WQP39" s="221"/>
      <c r="WQQ39" s="221"/>
      <c r="WQR39" s="221"/>
      <c r="WQS39" s="221"/>
      <c r="WQT39" s="221"/>
      <c r="WQU39" s="221"/>
      <c r="WQV39" s="221"/>
      <c r="WQW39" s="221"/>
      <c r="WQX39" s="221"/>
      <c r="WQY39" s="221"/>
      <c r="WQZ39" s="221"/>
      <c r="WRA39" s="221"/>
      <c r="WRB39" s="221"/>
      <c r="WRC39" s="221"/>
      <c r="WRD39" s="221"/>
      <c r="WRE39" s="221"/>
      <c r="WRF39" s="221"/>
      <c r="WRG39" s="221"/>
      <c r="WRH39" s="221"/>
      <c r="WRI39" s="221"/>
      <c r="WRJ39" s="221"/>
      <c r="WRK39" s="221"/>
      <c r="WRL39" s="221"/>
      <c r="WRM39" s="221"/>
      <c r="WRN39" s="221"/>
      <c r="WRO39" s="221"/>
      <c r="WRP39" s="221"/>
      <c r="WRQ39" s="221"/>
      <c r="WRR39" s="221"/>
      <c r="WRS39" s="221"/>
      <c r="WRT39" s="221"/>
      <c r="WRU39" s="221"/>
      <c r="WRV39" s="221"/>
      <c r="WRW39" s="221"/>
      <c r="WRX39" s="221"/>
      <c r="WRY39" s="221"/>
      <c r="WRZ39" s="221"/>
      <c r="WSA39" s="221"/>
      <c r="WSB39" s="221"/>
      <c r="WSC39" s="221"/>
      <c r="WSD39" s="221"/>
      <c r="WSE39" s="221"/>
      <c r="WSF39" s="221"/>
      <c r="WSG39" s="221"/>
      <c r="WSH39" s="221"/>
      <c r="WSI39" s="221"/>
      <c r="WSJ39" s="221"/>
      <c r="WSK39" s="221"/>
      <c r="WSL39" s="221"/>
      <c r="WSM39" s="221"/>
      <c r="WSN39" s="221"/>
      <c r="WSO39" s="221"/>
      <c r="WSP39" s="221"/>
      <c r="WSQ39" s="221"/>
      <c r="WSR39" s="221"/>
      <c r="WSS39" s="221"/>
      <c r="WST39" s="221"/>
      <c r="WSU39" s="221"/>
      <c r="WSV39" s="221"/>
      <c r="WSW39" s="221"/>
      <c r="WSX39" s="221"/>
      <c r="WSY39" s="221"/>
      <c r="WSZ39" s="221"/>
      <c r="WTA39" s="221"/>
      <c r="WTB39" s="221"/>
      <c r="WTC39" s="221"/>
      <c r="WTD39" s="221"/>
      <c r="WTE39" s="221"/>
      <c r="WTF39" s="221"/>
      <c r="WTG39" s="221"/>
      <c r="WTH39" s="221"/>
      <c r="WTI39" s="221"/>
      <c r="WTJ39" s="221"/>
      <c r="WTK39" s="221"/>
      <c r="WTL39" s="221"/>
      <c r="WTM39" s="221"/>
      <c r="WTN39" s="221"/>
      <c r="WTO39" s="221"/>
      <c r="WTP39" s="221"/>
      <c r="WTQ39" s="221"/>
      <c r="WTR39" s="221"/>
      <c r="WTS39" s="221"/>
      <c r="WTT39" s="221"/>
      <c r="WTU39" s="221"/>
      <c r="WTV39" s="221"/>
      <c r="WTW39" s="221"/>
      <c r="WTX39" s="221"/>
      <c r="WTY39" s="221"/>
      <c r="WTZ39" s="221"/>
      <c r="WUA39" s="221"/>
      <c r="WUB39" s="221"/>
      <c r="WUC39" s="221"/>
      <c r="WUD39" s="221"/>
      <c r="WUE39" s="221"/>
      <c r="WUF39" s="221"/>
      <c r="WUG39" s="221"/>
      <c r="WUH39" s="221"/>
      <c r="WUI39" s="221"/>
      <c r="WUJ39" s="221"/>
      <c r="WUK39" s="221"/>
      <c r="WUL39" s="221"/>
      <c r="WUM39" s="221"/>
      <c r="WUN39" s="221"/>
      <c r="WUO39" s="221"/>
      <c r="WUP39" s="221"/>
      <c r="WUQ39" s="221"/>
      <c r="WUR39" s="221"/>
      <c r="WUS39" s="221"/>
      <c r="WUT39" s="221"/>
      <c r="WUU39" s="221"/>
      <c r="WUV39" s="221"/>
      <c r="WUW39" s="221"/>
      <c r="WUX39" s="221"/>
      <c r="WUY39" s="221"/>
      <c r="WUZ39" s="221"/>
      <c r="WVA39" s="221"/>
      <c r="WVB39" s="221"/>
      <c r="WVC39" s="221"/>
      <c r="WVD39" s="221"/>
      <c r="WVE39" s="221"/>
      <c r="WVF39" s="221"/>
      <c r="WVG39" s="221"/>
      <c r="WVH39" s="221"/>
      <c r="WVI39" s="221"/>
      <c r="WVJ39" s="221"/>
      <c r="WVK39" s="221"/>
      <c r="WVL39" s="221"/>
      <c r="WVM39" s="221"/>
      <c r="WVN39" s="221"/>
      <c r="WVO39" s="221"/>
      <c r="WVP39" s="221"/>
      <c r="WVQ39" s="221"/>
      <c r="WVR39" s="221"/>
      <c r="WVS39" s="221"/>
      <c r="WVT39" s="221"/>
      <c r="WVU39" s="221"/>
      <c r="WVV39" s="221"/>
      <c r="WVW39" s="221"/>
      <c r="WVX39" s="221"/>
      <c r="WVY39" s="221"/>
      <c r="WVZ39" s="221"/>
      <c r="WWA39" s="221"/>
      <c r="WWB39" s="221"/>
      <c r="WWC39" s="221"/>
      <c r="WWD39" s="221"/>
      <c r="WWE39" s="221"/>
      <c r="WWF39" s="221"/>
      <c r="WWG39" s="221"/>
      <c r="WWH39" s="221"/>
      <c r="WWI39" s="221"/>
      <c r="WWJ39" s="221"/>
      <c r="WWK39" s="221"/>
      <c r="WWL39" s="221"/>
      <c r="WWM39" s="221"/>
    </row>
  </sheetData>
  <protectedRanges>
    <protectedRange sqref="C6:T17 C20:T33" name="範囲1"/>
  </protectedRanges>
  <mergeCells count="40">
    <mergeCell ref="D12:D13"/>
    <mergeCell ref="C14:C15"/>
    <mergeCell ref="B2:U2"/>
    <mergeCell ref="B3:C5"/>
    <mergeCell ref="D3:D5"/>
    <mergeCell ref="E3:T3"/>
    <mergeCell ref="U3:U5"/>
    <mergeCell ref="E4:E5"/>
    <mergeCell ref="D26:D27"/>
    <mergeCell ref="C28:C29"/>
    <mergeCell ref="D28:D29"/>
    <mergeCell ref="D14:D15"/>
    <mergeCell ref="C16:C17"/>
    <mergeCell ref="D16:D17"/>
    <mergeCell ref="B18:C19"/>
    <mergeCell ref="D18:D19"/>
    <mergeCell ref="B6:B17"/>
    <mergeCell ref="C6:C7"/>
    <mergeCell ref="D6:D7"/>
    <mergeCell ref="C8:C9"/>
    <mergeCell ref="D8:D9"/>
    <mergeCell ref="C10:C11"/>
    <mergeCell ref="D10:D11"/>
    <mergeCell ref="C12:C13"/>
    <mergeCell ref="B36:C37"/>
    <mergeCell ref="D36:D37"/>
    <mergeCell ref="C30:C31"/>
    <mergeCell ref="D30:D31"/>
    <mergeCell ref="C32:C33"/>
    <mergeCell ref="D32:D33"/>
    <mergeCell ref="B34:C35"/>
    <mergeCell ref="D34:D35"/>
    <mergeCell ref="B20:B33"/>
    <mergeCell ref="C20:C21"/>
    <mergeCell ref="D20:D21"/>
    <mergeCell ref="C22:C23"/>
    <mergeCell ref="D22:D23"/>
    <mergeCell ref="C24:C25"/>
    <mergeCell ref="D24:D25"/>
    <mergeCell ref="C26:C27"/>
  </mergeCells>
  <phoneticPr fontId="2"/>
  <pageMargins left="0.70866141732283472" right="0.70866141732283472" top="0.74803149606299213" bottom="0.74803149606299213" header="0.31496062992125984" footer="0.31496062992125984"/>
  <pageSetup paperSize="8" scale="95" orientation="landscape"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41"/>
  <sheetViews>
    <sheetView view="pageBreakPreview" zoomScale="60" zoomScaleNormal="100" workbookViewId="0"/>
  </sheetViews>
  <sheetFormatPr defaultRowHeight="30" customHeight="1"/>
  <cols>
    <col min="1" max="1" width="2.625" style="221" customWidth="1"/>
    <col min="2" max="2" width="3.125" style="220" customWidth="1"/>
    <col min="3" max="3" width="21.5" style="220" customWidth="1"/>
    <col min="4" max="4" width="8.375" style="220" customWidth="1"/>
    <col min="5" max="19" width="8.125" style="221" customWidth="1"/>
    <col min="20" max="20" width="10.625" style="222" customWidth="1"/>
    <col min="21" max="262" width="8.75" style="221"/>
    <col min="263" max="263" width="3.125" style="221" customWidth="1"/>
    <col min="264" max="264" width="21.5" style="221" customWidth="1"/>
    <col min="265" max="265" width="8.375" style="221" customWidth="1"/>
    <col min="266" max="274" width="8.125" style="221" customWidth="1"/>
    <col min="275" max="275" width="10" style="221" bestFit="1" customWidth="1"/>
    <col min="276" max="518" width="8.75" style="221"/>
    <col min="519" max="519" width="3.125" style="221" customWidth="1"/>
    <col min="520" max="520" width="21.5" style="221" customWidth="1"/>
    <col min="521" max="521" width="8.375" style="221" customWidth="1"/>
    <col min="522" max="530" width="8.125" style="221" customWidth="1"/>
    <col min="531" max="531" width="10" style="221" bestFit="1" customWidth="1"/>
    <col min="532" max="774" width="8.75" style="221"/>
    <col min="775" max="775" width="3.125" style="221" customWidth="1"/>
    <col min="776" max="776" width="21.5" style="221" customWidth="1"/>
    <col min="777" max="777" width="8.375" style="221" customWidth="1"/>
    <col min="778" max="786" width="8.125" style="221" customWidth="1"/>
    <col min="787" max="787" width="10" style="221" bestFit="1" customWidth="1"/>
    <col min="788" max="1030" width="8.75" style="221"/>
    <col min="1031" max="1031" width="3.125" style="221" customWidth="1"/>
    <col min="1032" max="1032" width="21.5" style="221" customWidth="1"/>
    <col min="1033" max="1033" width="8.375" style="221" customWidth="1"/>
    <col min="1034" max="1042" width="8.125" style="221" customWidth="1"/>
    <col min="1043" max="1043" width="10" style="221" bestFit="1" customWidth="1"/>
    <col min="1044" max="1286" width="8.75" style="221"/>
    <col min="1287" max="1287" width="3.125" style="221" customWidth="1"/>
    <col min="1288" max="1288" width="21.5" style="221" customWidth="1"/>
    <col min="1289" max="1289" width="8.375" style="221" customWidth="1"/>
    <col min="1290" max="1298" width="8.125" style="221" customWidth="1"/>
    <col min="1299" max="1299" width="10" style="221" bestFit="1" customWidth="1"/>
    <col min="1300" max="1542" width="8.75" style="221"/>
    <col min="1543" max="1543" width="3.125" style="221" customWidth="1"/>
    <col min="1544" max="1544" width="21.5" style="221" customWidth="1"/>
    <col min="1545" max="1545" width="8.375" style="221" customWidth="1"/>
    <col min="1546" max="1554" width="8.125" style="221" customWidth="1"/>
    <col min="1555" max="1555" width="10" style="221" bestFit="1" customWidth="1"/>
    <col min="1556" max="1798" width="8.75" style="221"/>
    <col min="1799" max="1799" width="3.125" style="221" customWidth="1"/>
    <col min="1800" max="1800" width="21.5" style="221" customWidth="1"/>
    <col min="1801" max="1801" width="8.375" style="221" customWidth="1"/>
    <col min="1802" max="1810" width="8.125" style="221" customWidth="1"/>
    <col min="1811" max="1811" width="10" style="221" bestFit="1" customWidth="1"/>
    <col min="1812" max="2054" width="8.75" style="221"/>
    <col min="2055" max="2055" width="3.125" style="221" customWidth="1"/>
    <col min="2056" max="2056" width="21.5" style="221" customWidth="1"/>
    <col min="2057" max="2057" width="8.375" style="221" customWidth="1"/>
    <col min="2058" max="2066" width="8.125" style="221" customWidth="1"/>
    <col min="2067" max="2067" width="10" style="221" bestFit="1" customWidth="1"/>
    <col min="2068" max="2310" width="8.75" style="221"/>
    <col min="2311" max="2311" width="3.125" style="221" customWidth="1"/>
    <col min="2312" max="2312" width="21.5" style="221" customWidth="1"/>
    <col min="2313" max="2313" width="8.375" style="221" customWidth="1"/>
    <col min="2314" max="2322" width="8.125" style="221" customWidth="1"/>
    <col min="2323" max="2323" width="10" style="221" bestFit="1" customWidth="1"/>
    <col min="2324" max="2566" width="8.75" style="221"/>
    <col min="2567" max="2567" width="3.125" style="221" customWidth="1"/>
    <col min="2568" max="2568" width="21.5" style="221" customWidth="1"/>
    <col min="2569" max="2569" width="8.375" style="221" customWidth="1"/>
    <col min="2570" max="2578" width="8.125" style="221" customWidth="1"/>
    <col min="2579" max="2579" width="10" style="221" bestFit="1" customWidth="1"/>
    <col min="2580" max="2822" width="8.75" style="221"/>
    <col min="2823" max="2823" width="3.125" style="221" customWidth="1"/>
    <col min="2824" max="2824" width="21.5" style="221" customWidth="1"/>
    <col min="2825" max="2825" width="8.375" style="221" customWidth="1"/>
    <col min="2826" max="2834" width="8.125" style="221" customWidth="1"/>
    <col min="2835" max="2835" width="10" style="221" bestFit="1" customWidth="1"/>
    <col min="2836" max="3078" width="8.75" style="221"/>
    <col min="3079" max="3079" width="3.125" style="221" customWidth="1"/>
    <col min="3080" max="3080" width="21.5" style="221" customWidth="1"/>
    <col min="3081" max="3081" width="8.375" style="221" customWidth="1"/>
    <col min="3082" max="3090" width="8.125" style="221" customWidth="1"/>
    <col min="3091" max="3091" width="10" style="221" bestFit="1" customWidth="1"/>
    <col min="3092" max="3334" width="8.75" style="221"/>
    <col min="3335" max="3335" width="3.125" style="221" customWidth="1"/>
    <col min="3336" max="3336" width="21.5" style="221" customWidth="1"/>
    <col min="3337" max="3337" width="8.375" style="221" customWidth="1"/>
    <col min="3338" max="3346" width="8.125" style="221" customWidth="1"/>
    <col min="3347" max="3347" width="10" style="221" bestFit="1" customWidth="1"/>
    <col min="3348" max="3590" width="8.75" style="221"/>
    <col min="3591" max="3591" width="3.125" style="221" customWidth="1"/>
    <col min="3592" max="3592" width="21.5" style="221" customWidth="1"/>
    <col min="3593" max="3593" width="8.375" style="221" customWidth="1"/>
    <col min="3594" max="3602" width="8.125" style="221" customWidth="1"/>
    <col min="3603" max="3603" width="10" style="221" bestFit="1" customWidth="1"/>
    <col min="3604" max="3846" width="8.75" style="221"/>
    <col min="3847" max="3847" width="3.125" style="221" customWidth="1"/>
    <col min="3848" max="3848" width="21.5" style="221" customWidth="1"/>
    <col min="3849" max="3849" width="8.375" style="221" customWidth="1"/>
    <col min="3850" max="3858" width="8.125" style="221" customWidth="1"/>
    <col min="3859" max="3859" width="10" style="221" bestFit="1" customWidth="1"/>
    <col min="3860" max="4102" width="8.75" style="221"/>
    <col min="4103" max="4103" width="3.125" style="221" customWidth="1"/>
    <col min="4104" max="4104" width="21.5" style="221" customWidth="1"/>
    <col min="4105" max="4105" width="8.375" style="221" customWidth="1"/>
    <col min="4106" max="4114" width="8.125" style="221" customWidth="1"/>
    <col min="4115" max="4115" width="10" style="221" bestFit="1" customWidth="1"/>
    <col min="4116" max="4358" width="8.75" style="221"/>
    <col min="4359" max="4359" width="3.125" style="221" customWidth="1"/>
    <col min="4360" max="4360" width="21.5" style="221" customWidth="1"/>
    <col min="4361" max="4361" width="8.375" style="221" customWidth="1"/>
    <col min="4362" max="4370" width="8.125" style="221" customWidth="1"/>
    <col min="4371" max="4371" width="10" style="221" bestFit="1" customWidth="1"/>
    <col min="4372" max="4614" width="8.75" style="221"/>
    <col min="4615" max="4615" width="3.125" style="221" customWidth="1"/>
    <col min="4616" max="4616" width="21.5" style="221" customWidth="1"/>
    <col min="4617" max="4617" width="8.375" style="221" customWidth="1"/>
    <col min="4618" max="4626" width="8.125" style="221" customWidth="1"/>
    <col min="4627" max="4627" width="10" style="221" bestFit="1" customWidth="1"/>
    <col min="4628" max="4870" width="8.75" style="221"/>
    <col min="4871" max="4871" width="3.125" style="221" customWidth="1"/>
    <col min="4872" max="4872" width="21.5" style="221" customWidth="1"/>
    <col min="4873" max="4873" width="8.375" style="221" customWidth="1"/>
    <col min="4874" max="4882" width="8.125" style="221" customWidth="1"/>
    <col min="4883" max="4883" width="10" style="221" bestFit="1" customWidth="1"/>
    <col min="4884" max="5126" width="8.75" style="221"/>
    <col min="5127" max="5127" width="3.125" style="221" customWidth="1"/>
    <col min="5128" max="5128" width="21.5" style="221" customWidth="1"/>
    <col min="5129" max="5129" width="8.375" style="221" customWidth="1"/>
    <col min="5130" max="5138" width="8.125" style="221" customWidth="1"/>
    <col min="5139" max="5139" width="10" style="221" bestFit="1" customWidth="1"/>
    <col min="5140" max="5382" width="8.75" style="221"/>
    <col min="5383" max="5383" width="3.125" style="221" customWidth="1"/>
    <col min="5384" max="5384" width="21.5" style="221" customWidth="1"/>
    <col min="5385" max="5385" width="8.375" style="221" customWidth="1"/>
    <col min="5386" max="5394" width="8.125" style="221" customWidth="1"/>
    <col min="5395" max="5395" width="10" style="221" bestFit="1" customWidth="1"/>
    <col min="5396" max="5638" width="8.75" style="221"/>
    <col min="5639" max="5639" width="3.125" style="221" customWidth="1"/>
    <col min="5640" max="5640" width="21.5" style="221" customWidth="1"/>
    <col min="5641" max="5641" width="8.375" style="221" customWidth="1"/>
    <col min="5642" max="5650" width="8.125" style="221" customWidth="1"/>
    <col min="5651" max="5651" width="10" style="221" bestFit="1" customWidth="1"/>
    <col min="5652" max="5894" width="8.75" style="221"/>
    <col min="5895" max="5895" width="3.125" style="221" customWidth="1"/>
    <col min="5896" max="5896" width="21.5" style="221" customWidth="1"/>
    <col min="5897" max="5897" width="8.375" style="221" customWidth="1"/>
    <col min="5898" max="5906" width="8.125" style="221" customWidth="1"/>
    <col min="5907" max="5907" width="10" style="221" bestFit="1" customWidth="1"/>
    <col min="5908" max="6150" width="8.75" style="221"/>
    <col min="6151" max="6151" width="3.125" style="221" customWidth="1"/>
    <col min="6152" max="6152" width="21.5" style="221" customWidth="1"/>
    <col min="6153" max="6153" width="8.375" style="221" customWidth="1"/>
    <col min="6154" max="6162" width="8.125" style="221" customWidth="1"/>
    <col min="6163" max="6163" width="10" style="221" bestFit="1" customWidth="1"/>
    <col min="6164" max="6406" width="8.75" style="221"/>
    <col min="6407" max="6407" width="3.125" style="221" customWidth="1"/>
    <col min="6408" max="6408" width="21.5" style="221" customWidth="1"/>
    <col min="6409" max="6409" width="8.375" style="221" customWidth="1"/>
    <col min="6410" max="6418" width="8.125" style="221" customWidth="1"/>
    <col min="6419" max="6419" width="10" style="221" bestFit="1" customWidth="1"/>
    <col min="6420" max="6662" width="8.75" style="221"/>
    <col min="6663" max="6663" width="3.125" style="221" customWidth="1"/>
    <col min="6664" max="6664" width="21.5" style="221" customWidth="1"/>
    <col min="6665" max="6665" width="8.375" style="221" customWidth="1"/>
    <col min="6666" max="6674" width="8.125" style="221" customWidth="1"/>
    <col min="6675" max="6675" width="10" style="221" bestFit="1" customWidth="1"/>
    <col min="6676" max="6918" width="8.75" style="221"/>
    <col min="6919" max="6919" width="3.125" style="221" customWidth="1"/>
    <col min="6920" max="6920" width="21.5" style="221" customWidth="1"/>
    <col min="6921" max="6921" width="8.375" style="221" customWidth="1"/>
    <col min="6922" max="6930" width="8.125" style="221" customWidth="1"/>
    <col min="6931" max="6931" width="10" style="221" bestFit="1" customWidth="1"/>
    <col min="6932" max="7174" width="8.75" style="221"/>
    <col min="7175" max="7175" width="3.125" style="221" customWidth="1"/>
    <col min="7176" max="7176" width="21.5" style="221" customWidth="1"/>
    <col min="7177" max="7177" width="8.375" style="221" customWidth="1"/>
    <col min="7178" max="7186" width="8.125" style="221" customWidth="1"/>
    <col min="7187" max="7187" width="10" style="221" bestFit="1" customWidth="1"/>
    <col min="7188" max="7430" width="8.75" style="221"/>
    <col min="7431" max="7431" width="3.125" style="221" customWidth="1"/>
    <col min="7432" max="7432" width="21.5" style="221" customWidth="1"/>
    <col min="7433" max="7433" width="8.375" style="221" customWidth="1"/>
    <col min="7434" max="7442" width="8.125" style="221" customWidth="1"/>
    <col min="7443" max="7443" width="10" style="221" bestFit="1" customWidth="1"/>
    <col min="7444" max="7686" width="8.75" style="221"/>
    <col min="7687" max="7687" width="3.125" style="221" customWidth="1"/>
    <col min="7688" max="7688" width="21.5" style="221" customWidth="1"/>
    <col min="7689" max="7689" width="8.375" style="221" customWidth="1"/>
    <col min="7690" max="7698" width="8.125" style="221" customWidth="1"/>
    <col min="7699" max="7699" width="10" style="221" bestFit="1" customWidth="1"/>
    <col min="7700" max="7942" width="8.75" style="221"/>
    <col min="7943" max="7943" width="3.125" style="221" customWidth="1"/>
    <col min="7944" max="7944" width="21.5" style="221" customWidth="1"/>
    <col min="7945" max="7945" width="8.375" style="221" customWidth="1"/>
    <col min="7946" max="7954" width="8.125" style="221" customWidth="1"/>
    <col min="7955" max="7955" width="10" style="221" bestFit="1" customWidth="1"/>
    <col min="7956" max="8198" width="8.75" style="221"/>
    <col min="8199" max="8199" width="3.125" style="221" customWidth="1"/>
    <col min="8200" max="8200" width="21.5" style="221" customWidth="1"/>
    <col min="8201" max="8201" width="8.375" style="221" customWidth="1"/>
    <col min="8202" max="8210" width="8.125" style="221" customWidth="1"/>
    <col min="8211" max="8211" width="10" style="221" bestFit="1" customWidth="1"/>
    <col min="8212" max="8454" width="8.75" style="221"/>
    <col min="8455" max="8455" width="3.125" style="221" customWidth="1"/>
    <col min="8456" max="8456" width="21.5" style="221" customWidth="1"/>
    <col min="8457" max="8457" width="8.375" style="221" customWidth="1"/>
    <col min="8458" max="8466" width="8.125" style="221" customWidth="1"/>
    <col min="8467" max="8467" width="10" style="221" bestFit="1" customWidth="1"/>
    <col min="8468" max="8710" width="8.75" style="221"/>
    <col min="8711" max="8711" width="3.125" style="221" customWidth="1"/>
    <col min="8712" max="8712" width="21.5" style="221" customWidth="1"/>
    <col min="8713" max="8713" width="8.375" style="221" customWidth="1"/>
    <col min="8714" max="8722" width="8.125" style="221" customWidth="1"/>
    <col min="8723" max="8723" width="10" style="221" bestFit="1" customWidth="1"/>
    <col min="8724" max="8966" width="8.75" style="221"/>
    <col min="8967" max="8967" width="3.125" style="221" customWidth="1"/>
    <col min="8968" max="8968" width="21.5" style="221" customWidth="1"/>
    <col min="8969" max="8969" width="8.375" style="221" customWidth="1"/>
    <col min="8970" max="8978" width="8.125" style="221" customWidth="1"/>
    <col min="8979" max="8979" width="10" style="221" bestFit="1" customWidth="1"/>
    <col min="8980" max="9222" width="8.75" style="221"/>
    <col min="9223" max="9223" width="3.125" style="221" customWidth="1"/>
    <col min="9224" max="9224" width="21.5" style="221" customWidth="1"/>
    <col min="9225" max="9225" width="8.375" style="221" customWidth="1"/>
    <col min="9226" max="9234" width="8.125" style="221" customWidth="1"/>
    <col min="9235" max="9235" width="10" style="221" bestFit="1" customWidth="1"/>
    <col min="9236" max="9478" width="8.75" style="221"/>
    <col min="9479" max="9479" width="3.125" style="221" customWidth="1"/>
    <col min="9480" max="9480" width="21.5" style="221" customWidth="1"/>
    <col min="9481" max="9481" width="8.375" style="221" customWidth="1"/>
    <col min="9482" max="9490" width="8.125" style="221" customWidth="1"/>
    <col min="9491" max="9491" width="10" style="221" bestFit="1" customWidth="1"/>
    <col min="9492" max="9734" width="8.75" style="221"/>
    <col min="9735" max="9735" width="3.125" style="221" customWidth="1"/>
    <col min="9736" max="9736" width="21.5" style="221" customWidth="1"/>
    <col min="9737" max="9737" width="8.375" style="221" customWidth="1"/>
    <col min="9738" max="9746" width="8.125" style="221" customWidth="1"/>
    <col min="9747" max="9747" width="10" style="221" bestFit="1" customWidth="1"/>
    <col min="9748" max="9990" width="8.75" style="221"/>
    <col min="9991" max="9991" width="3.125" style="221" customWidth="1"/>
    <col min="9992" max="9992" width="21.5" style="221" customWidth="1"/>
    <col min="9993" max="9993" width="8.375" style="221" customWidth="1"/>
    <col min="9994" max="10002" width="8.125" style="221" customWidth="1"/>
    <col min="10003" max="10003" width="10" style="221" bestFit="1" customWidth="1"/>
    <col min="10004" max="10246" width="8.75" style="221"/>
    <col min="10247" max="10247" width="3.125" style="221" customWidth="1"/>
    <col min="10248" max="10248" width="21.5" style="221" customWidth="1"/>
    <col min="10249" max="10249" width="8.375" style="221" customWidth="1"/>
    <col min="10250" max="10258" width="8.125" style="221" customWidth="1"/>
    <col min="10259" max="10259" width="10" style="221" bestFit="1" customWidth="1"/>
    <col min="10260" max="10502" width="8.75" style="221"/>
    <col min="10503" max="10503" width="3.125" style="221" customWidth="1"/>
    <col min="10504" max="10504" width="21.5" style="221" customWidth="1"/>
    <col min="10505" max="10505" width="8.375" style="221" customWidth="1"/>
    <col min="10506" max="10514" width="8.125" style="221" customWidth="1"/>
    <col min="10515" max="10515" width="10" style="221" bestFit="1" customWidth="1"/>
    <col min="10516" max="10758" width="8.75" style="221"/>
    <col min="10759" max="10759" width="3.125" style="221" customWidth="1"/>
    <col min="10760" max="10760" width="21.5" style="221" customWidth="1"/>
    <col min="10761" max="10761" width="8.375" style="221" customWidth="1"/>
    <col min="10762" max="10770" width="8.125" style="221" customWidth="1"/>
    <col min="10771" max="10771" width="10" style="221" bestFit="1" customWidth="1"/>
    <col min="10772" max="11014" width="8.75" style="221"/>
    <col min="11015" max="11015" width="3.125" style="221" customWidth="1"/>
    <col min="11016" max="11016" width="21.5" style="221" customWidth="1"/>
    <col min="11017" max="11017" width="8.375" style="221" customWidth="1"/>
    <col min="11018" max="11026" width="8.125" style="221" customWidth="1"/>
    <col min="11027" max="11027" width="10" style="221" bestFit="1" customWidth="1"/>
    <col min="11028" max="11270" width="8.75" style="221"/>
    <col min="11271" max="11271" width="3.125" style="221" customWidth="1"/>
    <col min="11272" max="11272" width="21.5" style="221" customWidth="1"/>
    <col min="11273" max="11273" width="8.375" style="221" customWidth="1"/>
    <col min="11274" max="11282" width="8.125" style="221" customWidth="1"/>
    <col min="11283" max="11283" width="10" style="221" bestFit="1" customWidth="1"/>
    <col min="11284" max="11526" width="8.75" style="221"/>
    <col min="11527" max="11527" width="3.125" style="221" customWidth="1"/>
    <col min="11528" max="11528" width="21.5" style="221" customWidth="1"/>
    <col min="11529" max="11529" width="8.375" style="221" customWidth="1"/>
    <col min="11530" max="11538" width="8.125" style="221" customWidth="1"/>
    <col min="11539" max="11539" width="10" style="221" bestFit="1" customWidth="1"/>
    <col min="11540" max="11782" width="8.75" style="221"/>
    <col min="11783" max="11783" width="3.125" style="221" customWidth="1"/>
    <col min="11784" max="11784" width="21.5" style="221" customWidth="1"/>
    <col min="11785" max="11785" width="8.375" style="221" customWidth="1"/>
    <col min="11786" max="11794" width="8.125" style="221" customWidth="1"/>
    <col min="11795" max="11795" width="10" style="221" bestFit="1" customWidth="1"/>
    <col min="11796" max="12038" width="8.75" style="221"/>
    <col min="12039" max="12039" width="3.125" style="221" customWidth="1"/>
    <col min="12040" max="12040" width="21.5" style="221" customWidth="1"/>
    <col min="12041" max="12041" width="8.375" style="221" customWidth="1"/>
    <col min="12042" max="12050" width="8.125" style="221" customWidth="1"/>
    <col min="12051" max="12051" width="10" style="221" bestFit="1" customWidth="1"/>
    <col min="12052" max="12294" width="8.75" style="221"/>
    <col min="12295" max="12295" width="3.125" style="221" customWidth="1"/>
    <col min="12296" max="12296" width="21.5" style="221" customWidth="1"/>
    <col min="12297" max="12297" width="8.375" style="221" customWidth="1"/>
    <col min="12298" max="12306" width="8.125" style="221" customWidth="1"/>
    <col min="12307" max="12307" width="10" style="221" bestFit="1" customWidth="1"/>
    <col min="12308" max="12550" width="8.75" style="221"/>
    <col min="12551" max="12551" width="3.125" style="221" customWidth="1"/>
    <col min="12552" max="12552" width="21.5" style="221" customWidth="1"/>
    <col min="12553" max="12553" width="8.375" style="221" customWidth="1"/>
    <col min="12554" max="12562" width="8.125" style="221" customWidth="1"/>
    <col min="12563" max="12563" width="10" style="221" bestFit="1" customWidth="1"/>
    <col min="12564" max="12806" width="8.75" style="221"/>
    <col min="12807" max="12807" width="3.125" style="221" customWidth="1"/>
    <col min="12808" max="12808" width="21.5" style="221" customWidth="1"/>
    <col min="12809" max="12809" width="8.375" style="221" customWidth="1"/>
    <col min="12810" max="12818" width="8.125" style="221" customWidth="1"/>
    <col min="12819" max="12819" width="10" style="221" bestFit="1" customWidth="1"/>
    <col min="12820" max="13062" width="8.75" style="221"/>
    <col min="13063" max="13063" width="3.125" style="221" customWidth="1"/>
    <col min="13064" max="13064" width="21.5" style="221" customWidth="1"/>
    <col min="13065" max="13065" width="8.375" style="221" customWidth="1"/>
    <col min="13066" max="13074" width="8.125" style="221" customWidth="1"/>
    <col min="13075" max="13075" width="10" style="221" bestFit="1" customWidth="1"/>
    <col min="13076" max="13318" width="8.75" style="221"/>
    <col min="13319" max="13319" width="3.125" style="221" customWidth="1"/>
    <col min="13320" max="13320" width="21.5" style="221" customWidth="1"/>
    <col min="13321" max="13321" width="8.375" style="221" customWidth="1"/>
    <col min="13322" max="13330" width="8.125" style="221" customWidth="1"/>
    <col min="13331" max="13331" width="10" style="221" bestFit="1" customWidth="1"/>
    <col min="13332" max="13574" width="8.75" style="221"/>
    <col min="13575" max="13575" width="3.125" style="221" customWidth="1"/>
    <col min="13576" max="13576" width="21.5" style="221" customWidth="1"/>
    <col min="13577" max="13577" width="8.375" style="221" customWidth="1"/>
    <col min="13578" max="13586" width="8.125" style="221" customWidth="1"/>
    <col min="13587" max="13587" width="10" style="221" bestFit="1" customWidth="1"/>
    <col min="13588" max="13830" width="8.75" style="221"/>
    <col min="13831" max="13831" width="3.125" style="221" customWidth="1"/>
    <col min="13832" max="13832" width="21.5" style="221" customWidth="1"/>
    <col min="13833" max="13833" width="8.375" style="221" customWidth="1"/>
    <col min="13834" max="13842" width="8.125" style="221" customWidth="1"/>
    <col min="13843" max="13843" width="10" style="221" bestFit="1" customWidth="1"/>
    <col min="13844" max="14086" width="8.75" style="221"/>
    <col min="14087" max="14087" width="3.125" style="221" customWidth="1"/>
    <col min="14088" max="14088" width="21.5" style="221" customWidth="1"/>
    <col min="14089" max="14089" width="8.375" style="221" customWidth="1"/>
    <col min="14090" max="14098" width="8.125" style="221" customWidth="1"/>
    <col min="14099" max="14099" width="10" style="221" bestFit="1" customWidth="1"/>
    <col min="14100" max="14342" width="8.75" style="221"/>
    <col min="14343" max="14343" width="3.125" style="221" customWidth="1"/>
    <col min="14344" max="14344" width="21.5" style="221" customWidth="1"/>
    <col min="14345" max="14345" width="8.375" style="221" customWidth="1"/>
    <col min="14346" max="14354" width="8.125" style="221" customWidth="1"/>
    <col min="14355" max="14355" width="10" style="221" bestFit="1" customWidth="1"/>
    <col min="14356" max="14598" width="8.75" style="221"/>
    <col min="14599" max="14599" width="3.125" style="221" customWidth="1"/>
    <col min="14600" max="14600" width="21.5" style="221" customWidth="1"/>
    <col min="14601" max="14601" width="8.375" style="221" customWidth="1"/>
    <col min="14602" max="14610" width="8.125" style="221" customWidth="1"/>
    <col min="14611" max="14611" width="10" style="221" bestFit="1" customWidth="1"/>
    <col min="14612" max="14854" width="8.75" style="221"/>
    <col min="14855" max="14855" width="3.125" style="221" customWidth="1"/>
    <col min="14856" max="14856" width="21.5" style="221" customWidth="1"/>
    <col min="14857" max="14857" width="8.375" style="221" customWidth="1"/>
    <col min="14858" max="14866" width="8.125" style="221" customWidth="1"/>
    <col min="14867" max="14867" width="10" style="221" bestFit="1" customWidth="1"/>
    <col min="14868" max="15110" width="8.75" style="221"/>
    <col min="15111" max="15111" width="3.125" style="221" customWidth="1"/>
    <col min="15112" max="15112" width="21.5" style="221" customWidth="1"/>
    <col min="15113" max="15113" width="8.375" style="221" customWidth="1"/>
    <col min="15114" max="15122" width="8.125" style="221" customWidth="1"/>
    <col min="15123" max="15123" width="10" style="221" bestFit="1" customWidth="1"/>
    <col min="15124" max="15366" width="8.75" style="221"/>
    <col min="15367" max="15367" width="3.125" style="221" customWidth="1"/>
    <col min="15368" max="15368" width="21.5" style="221" customWidth="1"/>
    <col min="15369" max="15369" width="8.375" style="221" customWidth="1"/>
    <col min="15370" max="15378" width="8.125" style="221" customWidth="1"/>
    <col min="15379" max="15379" width="10" style="221" bestFit="1" customWidth="1"/>
    <col min="15380" max="15622" width="8.75" style="221"/>
    <col min="15623" max="15623" width="3.125" style="221" customWidth="1"/>
    <col min="15624" max="15624" width="21.5" style="221" customWidth="1"/>
    <col min="15625" max="15625" width="8.375" style="221" customWidth="1"/>
    <col min="15626" max="15634" width="8.125" style="221" customWidth="1"/>
    <col min="15635" max="15635" width="10" style="221" bestFit="1" customWidth="1"/>
    <col min="15636" max="15878" width="8.75" style="221"/>
    <col min="15879" max="15879" width="3.125" style="221" customWidth="1"/>
    <col min="15880" max="15880" width="21.5" style="221" customWidth="1"/>
    <col min="15881" max="15881" width="8.375" style="221" customWidth="1"/>
    <col min="15882" max="15890" width="8.125" style="221" customWidth="1"/>
    <col min="15891" max="15891" width="10" style="221" bestFit="1" customWidth="1"/>
    <col min="15892" max="16134" width="8.75" style="221"/>
    <col min="16135" max="16135" width="3.125" style="221" customWidth="1"/>
    <col min="16136" max="16136" width="21.5" style="221" customWidth="1"/>
    <col min="16137" max="16137" width="8.375" style="221" customWidth="1"/>
    <col min="16138" max="16146" width="8.125" style="221" customWidth="1"/>
    <col min="16147" max="16147" width="10" style="221" bestFit="1" customWidth="1"/>
    <col min="16148" max="16384" width="8.75" style="221"/>
  </cols>
  <sheetData>
    <row r="1" spans="2:20" ht="15.75" customHeight="1"/>
    <row r="2" spans="2:20" s="223" customFormat="1" ht="14.25">
      <c r="B2" s="607" t="s">
        <v>80</v>
      </c>
      <c r="C2" s="607"/>
      <c r="D2" s="607"/>
      <c r="E2" s="607"/>
      <c r="F2" s="607"/>
      <c r="G2" s="607"/>
      <c r="H2" s="607"/>
      <c r="I2" s="607"/>
      <c r="J2" s="607"/>
      <c r="K2" s="607"/>
      <c r="L2" s="607"/>
      <c r="M2" s="607"/>
      <c r="N2" s="607"/>
      <c r="O2" s="607"/>
      <c r="P2" s="607"/>
      <c r="Q2" s="607"/>
      <c r="R2" s="607"/>
      <c r="S2" s="607"/>
      <c r="T2" s="607"/>
    </row>
    <row r="3" spans="2:20" s="223" customFormat="1" ht="15" thickBot="1">
      <c r="B3" s="224"/>
      <c r="C3" s="225"/>
      <c r="D3" s="226"/>
      <c r="S3" s="227"/>
      <c r="T3" s="477" t="s">
        <v>81</v>
      </c>
    </row>
    <row r="4" spans="2:20" ht="15.95" customHeight="1">
      <c r="B4" s="624" t="s">
        <v>82</v>
      </c>
      <c r="C4" s="625"/>
      <c r="D4" s="630" t="s">
        <v>83</v>
      </c>
      <c r="E4" s="632" t="s">
        <v>84</v>
      </c>
      <c r="F4" s="633"/>
      <c r="G4" s="633"/>
      <c r="H4" s="633"/>
      <c r="I4" s="633"/>
      <c r="J4" s="633"/>
      <c r="K4" s="633"/>
      <c r="L4" s="633"/>
      <c r="M4" s="633"/>
      <c r="N4" s="633"/>
      <c r="O4" s="634"/>
      <c r="P4" s="633"/>
      <c r="Q4" s="633"/>
      <c r="R4" s="634"/>
      <c r="S4" s="635"/>
      <c r="T4" s="636" t="s">
        <v>85</v>
      </c>
    </row>
    <row r="5" spans="2:20" s="220" customFormat="1" ht="15" customHeight="1">
      <c r="B5" s="626"/>
      <c r="C5" s="627"/>
      <c r="D5" s="609"/>
      <c r="E5" s="229">
        <v>4</v>
      </c>
      <c r="F5" s="230">
        <v>5</v>
      </c>
      <c r="G5" s="230">
        <v>6</v>
      </c>
      <c r="H5" s="230">
        <v>7</v>
      </c>
      <c r="I5" s="230">
        <v>8</v>
      </c>
      <c r="J5" s="230">
        <v>9</v>
      </c>
      <c r="K5" s="230">
        <v>10</v>
      </c>
      <c r="L5" s="230">
        <v>11</v>
      </c>
      <c r="M5" s="230">
        <v>12</v>
      </c>
      <c r="N5" s="230">
        <v>13</v>
      </c>
      <c r="O5" s="230">
        <v>14</v>
      </c>
      <c r="P5" s="231">
        <v>15</v>
      </c>
      <c r="Q5" s="231">
        <v>16</v>
      </c>
      <c r="R5" s="230">
        <v>17</v>
      </c>
      <c r="S5" s="232">
        <v>18</v>
      </c>
      <c r="T5" s="637"/>
    </row>
    <row r="6" spans="2:20" s="220" customFormat="1" ht="14.25" thickBot="1">
      <c r="B6" s="628"/>
      <c r="C6" s="629"/>
      <c r="D6" s="631"/>
      <c r="E6" s="233">
        <v>2022</v>
      </c>
      <c r="F6" s="234">
        <v>2023</v>
      </c>
      <c r="G6" s="234">
        <v>2024</v>
      </c>
      <c r="H6" s="234">
        <v>2025</v>
      </c>
      <c r="I6" s="234">
        <v>2026</v>
      </c>
      <c r="J6" s="234">
        <v>2027</v>
      </c>
      <c r="K6" s="234">
        <v>2028</v>
      </c>
      <c r="L6" s="234">
        <v>2029</v>
      </c>
      <c r="M6" s="234">
        <v>2030</v>
      </c>
      <c r="N6" s="234">
        <v>2031</v>
      </c>
      <c r="O6" s="234">
        <v>2032</v>
      </c>
      <c r="P6" s="234">
        <v>2033</v>
      </c>
      <c r="Q6" s="234">
        <v>2034</v>
      </c>
      <c r="R6" s="234">
        <v>2035</v>
      </c>
      <c r="S6" s="235">
        <v>2036</v>
      </c>
      <c r="T6" s="638"/>
    </row>
    <row r="7" spans="2:20" ht="13.5">
      <c r="B7" s="639" t="s">
        <v>86</v>
      </c>
      <c r="C7" s="236" t="s">
        <v>87</v>
      </c>
      <c r="D7" s="237" t="s">
        <v>88</v>
      </c>
      <c r="E7" s="238"/>
      <c r="F7" s="239"/>
      <c r="G7" s="239"/>
      <c r="H7" s="239"/>
      <c r="I7" s="239"/>
      <c r="J7" s="239"/>
      <c r="K7" s="239"/>
      <c r="L7" s="239"/>
      <c r="M7" s="239"/>
      <c r="N7" s="239"/>
      <c r="O7" s="239"/>
      <c r="P7" s="239"/>
      <c r="Q7" s="239"/>
      <c r="R7" s="239"/>
      <c r="S7" s="240"/>
      <c r="T7" s="240"/>
    </row>
    <row r="8" spans="2:20" ht="24">
      <c r="B8" s="640"/>
      <c r="C8" s="241" t="s">
        <v>89</v>
      </c>
      <c r="D8" s="242" t="s">
        <v>90</v>
      </c>
      <c r="E8" s="243"/>
      <c r="F8" s="244"/>
      <c r="G8" s="244"/>
      <c r="H8" s="244"/>
      <c r="I8" s="244"/>
      <c r="J8" s="244"/>
      <c r="K8" s="244"/>
      <c r="L8" s="244"/>
      <c r="M8" s="244"/>
      <c r="N8" s="244"/>
      <c r="O8" s="244"/>
      <c r="P8" s="244"/>
      <c r="Q8" s="244"/>
      <c r="R8" s="244"/>
      <c r="S8" s="245"/>
      <c r="T8" s="245"/>
    </row>
    <row r="9" spans="2:20" ht="24">
      <c r="B9" s="640"/>
      <c r="C9" s="246" t="s">
        <v>91</v>
      </c>
      <c r="D9" s="242" t="s">
        <v>90</v>
      </c>
      <c r="E9" s="243"/>
      <c r="F9" s="244"/>
      <c r="G9" s="244"/>
      <c r="H9" s="244"/>
      <c r="I9" s="244"/>
      <c r="J9" s="244"/>
      <c r="K9" s="244"/>
      <c r="L9" s="244"/>
      <c r="M9" s="244"/>
      <c r="N9" s="244"/>
      <c r="O9" s="244"/>
      <c r="P9" s="244"/>
      <c r="Q9" s="244"/>
      <c r="R9" s="244"/>
      <c r="S9" s="245"/>
      <c r="T9" s="245"/>
    </row>
    <row r="10" spans="2:20" ht="26.1" customHeight="1">
      <c r="B10" s="640"/>
      <c r="C10" s="246" t="s">
        <v>92</v>
      </c>
      <c r="D10" s="242" t="s">
        <v>88</v>
      </c>
      <c r="E10" s="243"/>
      <c r="F10" s="244"/>
      <c r="G10" s="244"/>
      <c r="H10" s="244"/>
      <c r="I10" s="244"/>
      <c r="J10" s="244"/>
      <c r="K10" s="244"/>
      <c r="L10" s="244"/>
      <c r="M10" s="244"/>
      <c r="N10" s="244"/>
      <c r="O10" s="244"/>
      <c r="P10" s="244"/>
      <c r="Q10" s="244"/>
      <c r="R10" s="244"/>
      <c r="S10" s="245"/>
      <c r="T10" s="245"/>
    </row>
    <row r="11" spans="2:20" ht="13.5">
      <c r="B11" s="640"/>
      <c r="C11" s="246" t="s">
        <v>93</v>
      </c>
      <c r="D11" s="242" t="s">
        <v>88</v>
      </c>
      <c r="E11" s="243"/>
      <c r="F11" s="244"/>
      <c r="G11" s="244"/>
      <c r="H11" s="244"/>
      <c r="I11" s="244"/>
      <c r="J11" s="244"/>
      <c r="K11" s="244"/>
      <c r="L11" s="244"/>
      <c r="M11" s="244"/>
      <c r="N11" s="244"/>
      <c r="O11" s="244"/>
      <c r="P11" s="244"/>
      <c r="Q11" s="244"/>
      <c r="R11" s="244"/>
      <c r="S11" s="245"/>
      <c r="T11" s="245"/>
    </row>
    <row r="12" spans="2:20" ht="24">
      <c r="B12" s="640"/>
      <c r="C12" s="246" t="s">
        <v>94</v>
      </c>
      <c r="D12" s="247" t="s">
        <v>90</v>
      </c>
      <c r="E12" s="243"/>
      <c r="F12" s="244"/>
      <c r="G12" s="244"/>
      <c r="H12" s="244"/>
      <c r="I12" s="244"/>
      <c r="J12" s="244"/>
      <c r="K12" s="244"/>
      <c r="L12" s="244"/>
      <c r="M12" s="244"/>
      <c r="N12" s="244"/>
      <c r="O12" s="244"/>
      <c r="P12" s="244"/>
      <c r="Q12" s="244"/>
      <c r="R12" s="244"/>
      <c r="S12" s="245"/>
      <c r="T12" s="245"/>
    </row>
    <row r="13" spans="2:20" ht="13.5">
      <c r="B13" s="640"/>
      <c r="C13" s="246" t="s">
        <v>95</v>
      </c>
      <c r="D13" s="242" t="s">
        <v>88</v>
      </c>
      <c r="E13" s="243"/>
      <c r="F13" s="244"/>
      <c r="G13" s="244"/>
      <c r="H13" s="244"/>
      <c r="I13" s="244"/>
      <c r="J13" s="244"/>
      <c r="K13" s="244"/>
      <c r="L13" s="244"/>
      <c r="M13" s="244"/>
      <c r="N13" s="244"/>
      <c r="O13" s="244"/>
      <c r="P13" s="244"/>
      <c r="Q13" s="244"/>
      <c r="R13" s="244"/>
      <c r="S13" s="245"/>
      <c r="T13" s="245"/>
    </row>
    <row r="14" spans="2:20" ht="26.1" customHeight="1">
      <c r="B14" s="641"/>
      <c r="C14" s="248"/>
      <c r="D14" s="249"/>
      <c r="E14" s="250"/>
      <c r="F14" s="251"/>
      <c r="G14" s="251"/>
      <c r="H14" s="251"/>
      <c r="I14" s="251"/>
      <c r="J14" s="251"/>
      <c r="K14" s="251"/>
      <c r="L14" s="251"/>
      <c r="M14" s="251"/>
      <c r="N14" s="251"/>
      <c r="O14" s="251"/>
      <c r="P14" s="251"/>
      <c r="Q14" s="251"/>
      <c r="R14" s="251"/>
      <c r="S14" s="252"/>
      <c r="T14" s="252"/>
    </row>
    <row r="15" spans="2:20" ht="14.25" thickBot="1">
      <c r="B15" s="642" t="s">
        <v>96</v>
      </c>
      <c r="C15" s="643"/>
      <c r="D15" s="253"/>
      <c r="E15" s="254"/>
      <c r="F15" s="255"/>
      <c r="G15" s="255"/>
      <c r="H15" s="255"/>
      <c r="I15" s="255"/>
      <c r="J15" s="255"/>
      <c r="K15" s="255"/>
      <c r="L15" s="255"/>
      <c r="M15" s="255"/>
      <c r="N15" s="255"/>
      <c r="O15" s="255"/>
      <c r="P15" s="255"/>
      <c r="Q15" s="255"/>
      <c r="R15" s="255"/>
      <c r="S15" s="256"/>
      <c r="T15" s="256"/>
    </row>
    <row r="16" spans="2:20" ht="24">
      <c r="B16" s="639" t="s">
        <v>97</v>
      </c>
      <c r="C16" s="257" t="s">
        <v>98</v>
      </c>
      <c r="D16" s="258" t="s">
        <v>99</v>
      </c>
      <c r="E16" s="238"/>
      <c r="F16" s="239"/>
      <c r="G16" s="239"/>
      <c r="H16" s="239"/>
      <c r="I16" s="239"/>
      <c r="J16" s="239"/>
      <c r="K16" s="239"/>
      <c r="L16" s="239"/>
      <c r="M16" s="239"/>
      <c r="N16" s="239"/>
      <c r="O16" s="239"/>
      <c r="P16" s="239"/>
      <c r="Q16" s="239"/>
      <c r="R16" s="239"/>
      <c r="S16" s="240"/>
      <c r="T16" s="240"/>
    </row>
    <row r="17" spans="2:40" ht="24">
      <c r="B17" s="640"/>
      <c r="C17" s="257" t="s">
        <v>100</v>
      </c>
      <c r="D17" s="258" t="s">
        <v>101</v>
      </c>
      <c r="E17" s="243"/>
      <c r="F17" s="244"/>
      <c r="G17" s="244"/>
      <c r="H17" s="244"/>
      <c r="I17" s="244"/>
      <c r="J17" s="244"/>
      <c r="K17" s="244"/>
      <c r="L17" s="244"/>
      <c r="M17" s="244"/>
      <c r="N17" s="244"/>
      <c r="O17" s="244"/>
      <c r="P17" s="244"/>
      <c r="Q17" s="244"/>
      <c r="R17" s="244"/>
      <c r="S17" s="245"/>
      <c r="T17" s="245"/>
    </row>
    <row r="18" spans="2:40" ht="24">
      <c r="B18" s="640"/>
      <c r="C18" s="259" t="s">
        <v>102</v>
      </c>
      <c r="D18" s="258" t="s">
        <v>103</v>
      </c>
      <c r="E18" s="243"/>
      <c r="F18" s="244"/>
      <c r="G18" s="244"/>
      <c r="H18" s="244"/>
      <c r="I18" s="244"/>
      <c r="J18" s="244"/>
      <c r="K18" s="244"/>
      <c r="L18" s="244"/>
      <c r="M18" s="244"/>
      <c r="N18" s="244"/>
      <c r="O18" s="244"/>
      <c r="P18" s="244"/>
      <c r="Q18" s="244"/>
      <c r="R18" s="244"/>
      <c r="S18" s="245"/>
      <c r="T18" s="245"/>
    </row>
    <row r="19" spans="2:40" ht="24">
      <c r="B19" s="640"/>
      <c r="C19" s="259" t="s">
        <v>104</v>
      </c>
      <c r="D19" s="260" t="s">
        <v>105</v>
      </c>
      <c r="E19" s="243"/>
      <c r="F19" s="244"/>
      <c r="G19" s="244"/>
      <c r="H19" s="244"/>
      <c r="I19" s="244"/>
      <c r="J19" s="244"/>
      <c r="K19" s="244"/>
      <c r="L19" s="244"/>
      <c r="M19" s="244"/>
      <c r="N19" s="244"/>
      <c r="O19" s="244"/>
      <c r="P19" s="244"/>
      <c r="Q19" s="244"/>
      <c r="R19" s="244"/>
      <c r="S19" s="245"/>
      <c r="T19" s="245"/>
    </row>
    <row r="20" spans="2:40" ht="26.1" customHeight="1">
      <c r="B20" s="640"/>
      <c r="C20" s="261" t="s">
        <v>106</v>
      </c>
      <c r="D20" s="262" t="s">
        <v>107</v>
      </c>
      <c r="E20" s="243"/>
      <c r="F20" s="244"/>
      <c r="G20" s="244"/>
      <c r="H20" s="244"/>
      <c r="I20" s="244"/>
      <c r="J20" s="244"/>
      <c r="K20" s="244"/>
      <c r="L20" s="244"/>
      <c r="M20" s="244"/>
      <c r="N20" s="244"/>
      <c r="O20" s="244"/>
      <c r="P20" s="244"/>
      <c r="Q20" s="244"/>
      <c r="R20" s="244"/>
      <c r="S20" s="245"/>
      <c r="T20" s="245"/>
    </row>
    <row r="21" spans="2:40" ht="26.1" customHeight="1">
      <c r="B21" s="640"/>
      <c r="C21" s="261" t="s">
        <v>108</v>
      </c>
      <c r="D21" s="262" t="s">
        <v>107</v>
      </c>
      <c r="E21" s="243"/>
      <c r="F21" s="244"/>
      <c r="G21" s="244"/>
      <c r="H21" s="244"/>
      <c r="I21" s="244"/>
      <c r="J21" s="244"/>
      <c r="K21" s="244"/>
      <c r="L21" s="244"/>
      <c r="M21" s="244"/>
      <c r="N21" s="244"/>
      <c r="O21" s="244"/>
      <c r="P21" s="244"/>
      <c r="Q21" s="244"/>
      <c r="R21" s="244"/>
      <c r="S21" s="245"/>
      <c r="T21" s="245"/>
    </row>
    <row r="22" spans="2:40" ht="26.1" customHeight="1">
      <c r="B22" s="640"/>
      <c r="C22" s="261"/>
      <c r="D22" s="262"/>
      <c r="E22" s="243"/>
      <c r="F22" s="244"/>
      <c r="G22" s="244"/>
      <c r="H22" s="244"/>
      <c r="I22" s="244"/>
      <c r="J22" s="244"/>
      <c r="K22" s="244"/>
      <c r="L22" s="244"/>
      <c r="M22" s="244"/>
      <c r="N22" s="244"/>
      <c r="O22" s="244"/>
      <c r="P22" s="244"/>
      <c r="Q22" s="244"/>
      <c r="R22" s="244"/>
      <c r="S22" s="245"/>
      <c r="T22" s="245"/>
    </row>
    <row r="23" spans="2:40" ht="26.1" customHeight="1">
      <c r="B23" s="641"/>
      <c r="C23" s="248"/>
      <c r="D23" s="249"/>
      <c r="E23" s="250"/>
      <c r="F23" s="251"/>
      <c r="G23" s="251"/>
      <c r="H23" s="251"/>
      <c r="I23" s="251"/>
      <c r="J23" s="251"/>
      <c r="K23" s="251"/>
      <c r="L23" s="251"/>
      <c r="M23" s="251"/>
      <c r="N23" s="251"/>
      <c r="O23" s="251"/>
      <c r="P23" s="251"/>
      <c r="Q23" s="251"/>
      <c r="R23" s="251"/>
      <c r="S23" s="252"/>
      <c r="T23" s="252"/>
    </row>
    <row r="24" spans="2:40" ht="14.25" thickBot="1">
      <c r="B24" s="642" t="s">
        <v>96</v>
      </c>
      <c r="C24" s="643"/>
      <c r="D24" s="253"/>
      <c r="E24" s="254"/>
      <c r="F24" s="255"/>
      <c r="G24" s="255"/>
      <c r="H24" s="255"/>
      <c r="I24" s="255"/>
      <c r="J24" s="255"/>
      <c r="K24" s="255"/>
      <c r="L24" s="255"/>
      <c r="M24" s="255"/>
      <c r="N24" s="255"/>
      <c r="O24" s="255"/>
      <c r="P24" s="255"/>
      <c r="Q24" s="255"/>
      <c r="R24" s="255"/>
      <c r="S24" s="256"/>
      <c r="T24" s="256"/>
    </row>
    <row r="25" spans="2:40" ht="24">
      <c r="B25" s="644" t="s">
        <v>109</v>
      </c>
      <c r="C25" s="241" t="s">
        <v>110</v>
      </c>
      <c r="D25" s="263" t="s">
        <v>111</v>
      </c>
      <c r="E25" s="243"/>
      <c r="F25" s="244"/>
      <c r="G25" s="244"/>
      <c r="H25" s="244"/>
      <c r="I25" s="244"/>
      <c r="J25" s="244"/>
      <c r="K25" s="244"/>
      <c r="L25" s="244"/>
      <c r="M25" s="244"/>
      <c r="N25" s="244"/>
      <c r="O25" s="244"/>
      <c r="P25" s="244"/>
      <c r="Q25" s="244"/>
      <c r="R25" s="244"/>
      <c r="S25" s="245"/>
      <c r="T25" s="245"/>
      <c r="U25" s="264"/>
      <c r="V25" s="264"/>
      <c r="W25" s="264"/>
      <c r="X25" s="264"/>
      <c r="Y25" s="264"/>
      <c r="Z25" s="264"/>
      <c r="AA25" s="264"/>
      <c r="AB25" s="264"/>
      <c r="AC25" s="264"/>
      <c r="AD25" s="264"/>
      <c r="AE25" s="264"/>
      <c r="AF25" s="264"/>
      <c r="AG25" s="264"/>
      <c r="AH25" s="264"/>
      <c r="AI25" s="264"/>
      <c r="AJ25" s="264"/>
      <c r="AK25" s="264"/>
      <c r="AL25" s="264"/>
      <c r="AM25" s="264"/>
      <c r="AN25" s="264"/>
    </row>
    <row r="26" spans="2:40" ht="23.25">
      <c r="B26" s="645"/>
      <c r="C26" s="241" t="s">
        <v>112</v>
      </c>
      <c r="D26" s="258" t="s">
        <v>111</v>
      </c>
      <c r="E26" s="243"/>
      <c r="F26" s="244"/>
      <c r="G26" s="244"/>
      <c r="H26" s="244"/>
      <c r="I26" s="244"/>
      <c r="J26" s="244"/>
      <c r="K26" s="244"/>
      <c r="L26" s="244"/>
      <c r="M26" s="244"/>
      <c r="N26" s="244"/>
      <c r="O26" s="244"/>
      <c r="P26" s="244"/>
      <c r="Q26" s="244"/>
      <c r="R26" s="244"/>
      <c r="S26" s="245"/>
      <c r="T26" s="245"/>
      <c r="U26" s="264"/>
      <c r="V26" s="264"/>
      <c r="W26" s="264"/>
      <c r="X26" s="264"/>
      <c r="Y26" s="264"/>
      <c r="Z26" s="264"/>
      <c r="AA26" s="264"/>
      <c r="AB26" s="264"/>
      <c r="AC26" s="264"/>
      <c r="AD26" s="264"/>
      <c r="AE26" s="264"/>
      <c r="AF26" s="264"/>
      <c r="AG26" s="264"/>
      <c r="AH26" s="264"/>
      <c r="AI26" s="264"/>
      <c r="AJ26" s="264"/>
      <c r="AK26" s="264"/>
      <c r="AL26" s="264"/>
      <c r="AM26" s="264"/>
      <c r="AN26" s="264"/>
    </row>
    <row r="27" spans="2:40" ht="24">
      <c r="B27" s="645"/>
      <c r="C27" s="241" t="s">
        <v>113</v>
      </c>
      <c r="D27" s="258" t="s">
        <v>107</v>
      </c>
      <c r="E27" s="243"/>
      <c r="F27" s="244"/>
      <c r="G27" s="244"/>
      <c r="H27" s="244"/>
      <c r="I27" s="244"/>
      <c r="J27" s="244"/>
      <c r="K27" s="244"/>
      <c r="L27" s="244"/>
      <c r="M27" s="244"/>
      <c r="N27" s="244"/>
      <c r="O27" s="244"/>
      <c r="P27" s="244"/>
      <c r="Q27" s="244"/>
      <c r="R27" s="244"/>
      <c r="S27" s="245"/>
      <c r="T27" s="245"/>
      <c r="U27" s="264"/>
      <c r="V27" s="264"/>
      <c r="W27" s="264"/>
      <c r="X27" s="264"/>
      <c r="Y27" s="264"/>
      <c r="Z27" s="264"/>
      <c r="AA27" s="264"/>
      <c r="AB27" s="264"/>
      <c r="AC27" s="264"/>
      <c r="AD27" s="264"/>
      <c r="AE27" s="264"/>
      <c r="AF27" s="264"/>
      <c r="AG27" s="264"/>
      <c r="AH27" s="264"/>
      <c r="AI27" s="264"/>
      <c r="AJ27" s="264"/>
      <c r="AK27" s="264"/>
      <c r="AL27" s="264"/>
      <c r="AM27" s="264"/>
      <c r="AN27" s="264"/>
    </row>
    <row r="28" spans="2:40" ht="24">
      <c r="B28" s="645"/>
      <c r="C28" s="241" t="s">
        <v>114</v>
      </c>
      <c r="D28" s="258" t="s">
        <v>107</v>
      </c>
      <c r="E28" s="243"/>
      <c r="F28" s="244"/>
      <c r="G28" s="244"/>
      <c r="H28" s="244"/>
      <c r="I28" s="244"/>
      <c r="J28" s="244"/>
      <c r="K28" s="244"/>
      <c r="L28" s="244"/>
      <c r="M28" s="244"/>
      <c r="N28" s="244"/>
      <c r="O28" s="244"/>
      <c r="P28" s="244"/>
      <c r="Q28" s="244"/>
      <c r="R28" s="244"/>
      <c r="S28" s="245"/>
      <c r="T28" s="245"/>
      <c r="U28" s="264"/>
      <c r="V28" s="264"/>
      <c r="W28" s="264"/>
      <c r="X28" s="264"/>
      <c r="Y28" s="264"/>
      <c r="Z28" s="264"/>
      <c r="AA28" s="264"/>
      <c r="AB28" s="264"/>
      <c r="AC28" s="264"/>
      <c r="AD28" s="264"/>
      <c r="AE28" s="264"/>
      <c r="AF28" s="264"/>
      <c r="AG28" s="264"/>
      <c r="AH28" s="264"/>
      <c r="AI28" s="264"/>
      <c r="AJ28" s="264"/>
      <c r="AK28" s="264"/>
      <c r="AL28" s="264"/>
      <c r="AM28" s="264"/>
      <c r="AN28" s="264"/>
    </row>
    <row r="29" spans="2:40" ht="26.1" customHeight="1">
      <c r="B29" s="645"/>
      <c r="C29" s="241"/>
      <c r="D29" s="258"/>
      <c r="E29" s="243"/>
      <c r="F29" s="244"/>
      <c r="G29" s="244"/>
      <c r="H29" s="244"/>
      <c r="I29" s="244"/>
      <c r="J29" s="244"/>
      <c r="K29" s="244"/>
      <c r="L29" s="244"/>
      <c r="M29" s="244"/>
      <c r="N29" s="244"/>
      <c r="O29" s="244"/>
      <c r="P29" s="244"/>
      <c r="Q29" s="244"/>
      <c r="R29" s="244"/>
      <c r="S29" s="245"/>
      <c r="T29" s="245"/>
      <c r="U29" s="264"/>
      <c r="V29" s="264"/>
      <c r="W29" s="264"/>
      <c r="X29" s="264"/>
      <c r="Y29" s="264"/>
      <c r="Z29" s="264"/>
      <c r="AA29" s="264"/>
      <c r="AB29" s="264"/>
      <c r="AC29" s="264"/>
      <c r="AD29" s="264"/>
      <c r="AE29" s="264"/>
      <c r="AF29" s="264"/>
      <c r="AG29" s="264"/>
      <c r="AH29" s="264"/>
      <c r="AI29" s="264"/>
      <c r="AJ29" s="264"/>
      <c r="AK29" s="264"/>
      <c r="AL29" s="264"/>
      <c r="AM29" s="264"/>
      <c r="AN29" s="264"/>
    </row>
    <row r="30" spans="2:40" ht="26.1" customHeight="1">
      <c r="B30" s="645"/>
      <c r="C30" s="241"/>
      <c r="D30" s="258"/>
      <c r="E30" s="243"/>
      <c r="F30" s="244"/>
      <c r="G30" s="244"/>
      <c r="H30" s="244"/>
      <c r="I30" s="244"/>
      <c r="J30" s="244"/>
      <c r="K30" s="244"/>
      <c r="L30" s="244"/>
      <c r="M30" s="244"/>
      <c r="N30" s="244"/>
      <c r="O30" s="244"/>
      <c r="P30" s="244"/>
      <c r="Q30" s="244"/>
      <c r="R30" s="244"/>
      <c r="S30" s="245"/>
      <c r="T30" s="245"/>
      <c r="U30" s="264"/>
      <c r="V30" s="264"/>
      <c r="W30" s="264"/>
      <c r="X30" s="264"/>
      <c r="Y30" s="264"/>
      <c r="Z30" s="264"/>
      <c r="AA30" s="264"/>
      <c r="AB30" s="264"/>
      <c r="AC30" s="264"/>
      <c r="AD30" s="264"/>
      <c r="AE30" s="264"/>
      <c r="AF30" s="264"/>
      <c r="AG30" s="264"/>
      <c r="AH30" s="264"/>
      <c r="AI30" s="264"/>
      <c r="AJ30" s="264"/>
      <c r="AK30" s="264"/>
      <c r="AL30" s="264"/>
      <c r="AM30" s="264"/>
      <c r="AN30" s="264"/>
    </row>
    <row r="31" spans="2:40" ht="26.1" customHeight="1">
      <c r="B31" s="646"/>
      <c r="C31" s="265"/>
      <c r="D31" s="266"/>
      <c r="E31" s="267"/>
      <c r="F31" s="268"/>
      <c r="G31" s="268"/>
      <c r="H31" s="268"/>
      <c r="I31" s="268"/>
      <c r="J31" s="268"/>
      <c r="K31" s="268"/>
      <c r="L31" s="268"/>
      <c r="M31" s="268"/>
      <c r="N31" s="268"/>
      <c r="O31" s="268"/>
      <c r="P31" s="268"/>
      <c r="Q31" s="268"/>
      <c r="R31" s="268"/>
      <c r="S31" s="269"/>
      <c r="T31" s="269"/>
      <c r="U31" s="264"/>
      <c r="V31" s="264"/>
      <c r="W31" s="264"/>
      <c r="X31" s="264"/>
      <c r="Y31" s="264"/>
      <c r="Z31" s="264"/>
      <c r="AA31" s="264"/>
      <c r="AB31" s="264"/>
      <c r="AC31" s="264"/>
      <c r="AD31" s="264"/>
      <c r="AE31" s="264"/>
      <c r="AF31" s="264"/>
      <c r="AG31" s="264"/>
      <c r="AH31" s="264"/>
      <c r="AI31" s="264"/>
      <c r="AJ31" s="264"/>
      <c r="AK31" s="264"/>
      <c r="AL31" s="264"/>
      <c r="AM31" s="264"/>
      <c r="AN31" s="264"/>
    </row>
    <row r="32" spans="2:40" ht="14.25" thickBot="1">
      <c r="B32" s="647" t="s">
        <v>115</v>
      </c>
      <c r="C32" s="648"/>
      <c r="D32" s="270"/>
      <c r="E32" s="271"/>
      <c r="F32" s="272"/>
      <c r="G32" s="272"/>
      <c r="H32" s="272"/>
      <c r="I32" s="272"/>
      <c r="J32" s="272"/>
      <c r="K32" s="272"/>
      <c r="L32" s="272"/>
      <c r="M32" s="272"/>
      <c r="N32" s="272"/>
      <c r="O32" s="272"/>
      <c r="P32" s="272"/>
      <c r="Q32" s="272"/>
      <c r="R32" s="272"/>
      <c r="S32" s="273"/>
      <c r="T32" s="273"/>
      <c r="U32" s="264"/>
      <c r="V32" s="264"/>
      <c r="W32" s="264"/>
      <c r="X32" s="264"/>
      <c r="Y32" s="264"/>
      <c r="Z32" s="264"/>
      <c r="AA32" s="264"/>
      <c r="AB32" s="264"/>
      <c r="AC32" s="264"/>
      <c r="AD32" s="264"/>
      <c r="AE32" s="264"/>
      <c r="AF32" s="264"/>
      <c r="AG32" s="264"/>
      <c r="AH32" s="264"/>
      <c r="AI32" s="264"/>
      <c r="AJ32" s="264"/>
      <c r="AK32" s="264"/>
      <c r="AL32" s="264"/>
      <c r="AM32" s="264"/>
      <c r="AN32" s="264"/>
    </row>
    <row r="33" spans="1:20" ht="14.25" thickBot="1">
      <c r="B33" s="622" t="s">
        <v>116</v>
      </c>
      <c r="C33" s="623"/>
      <c r="D33" s="274"/>
      <c r="E33" s="275"/>
      <c r="F33" s="276"/>
      <c r="G33" s="276"/>
      <c r="H33" s="276"/>
      <c r="I33" s="276"/>
      <c r="J33" s="276"/>
      <c r="K33" s="276"/>
      <c r="L33" s="276"/>
      <c r="M33" s="276"/>
      <c r="N33" s="276"/>
      <c r="O33" s="276"/>
      <c r="P33" s="276"/>
      <c r="Q33" s="276"/>
      <c r="R33" s="276"/>
      <c r="S33" s="277"/>
      <c r="T33" s="277"/>
    </row>
    <row r="34" spans="1:20" s="281" customFormat="1" ht="18" customHeight="1">
      <c r="A34" s="278"/>
      <c r="B34" s="279" t="s">
        <v>117</v>
      </c>
      <c r="C34" s="280"/>
      <c r="T34" s="282"/>
    </row>
    <row r="35" spans="1:20" s="220" customFormat="1" ht="18" customHeight="1">
      <c r="A35" s="283"/>
      <c r="B35" s="279" t="s">
        <v>118</v>
      </c>
      <c r="T35" s="282"/>
    </row>
    <row r="36" spans="1:20" ht="30" customHeight="1">
      <c r="T36" s="282"/>
    </row>
    <row r="37" spans="1:20" ht="30" customHeight="1">
      <c r="T37" s="282"/>
    </row>
    <row r="38" spans="1:20" ht="30" customHeight="1">
      <c r="T38" s="282"/>
    </row>
    <row r="39" spans="1:20" ht="30" customHeight="1">
      <c r="T39" s="282"/>
    </row>
    <row r="40" spans="1:20" ht="30" customHeight="1">
      <c r="T40" s="284"/>
    </row>
    <row r="41" spans="1:20" ht="30" customHeight="1">
      <c r="T41" s="282"/>
    </row>
  </sheetData>
  <protectedRanges>
    <protectedRange sqref="E25:S30 C14:S14 E7:S13 B31:S32 B25:B30 T7:T14 T25:T32 E16:T23 C21:D23" name="範囲1"/>
    <protectedRange sqref="D25:D30" name="範囲1_2"/>
    <protectedRange sqref="C7:D13" name="範囲1_1"/>
  </protectedRanges>
  <mergeCells count="12">
    <mergeCell ref="B33:C33"/>
    <mergeCell ref="B2:T2"/>
    <mergeCell ref="B4:C6"/>
    <mergeCell ref="D4:D6"/>
    <mergeCell ref="E4:S4"/>
    <mergeCell ref="T4:T6"/>
    <mergeCell ref="B7:B14"/>
    <mergeCell ref="B15:C15"/>
    <mergeCell ref="B16:B23"/>
    <mergeCell ref="B24:C24"/>
    <mergeCell ref="B25:B31"/>
    <mergeCell ref="B32:C32"/>
  </mergeCells>
  <phoneticPr fontId="2"/>
  <pageMargins left="0.70866141732283472" right="0.70866141732283472" top="0.74803149606299213" bottom="0.74803149606299213" header="0.31496062992125984" footer="0.31496062992125984"/>
  <pageSetup paperSize="9" scale="53" orientation="portrait" r:id="rId1"/>
  <headerFooter>
    <oddHeader>&amp;R（&amp;A）</oddHeader>
  </headerFooter>
  <colBreaks count="1" manualBreakCount="1">
    <brk id="20" max="3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47"/>
  <sheetViews>
    <sheetView view="pageBreakPreview" zoomScale="60" zoomScaleNormal="100" workbookViewId="0">
      <selection sqref="A1:S1"/>
    </sheetView>
  </sheetViews>
  <sheetFormatPr defaultRowHeight="13.5"/>
  <cols>
    <col min="1" max="1" width="3.125" style="313" customWidth="1"/>
    <col min="2" max="2" width="21.5" style="313" customWidth="1"/>
    <col min="3" max="3" width="8.375" style="313" customWidth="1"/>
    <col min="4" max="18" width="8.125" style="222" customWidth="1"/>
    <col min="19" max="19" width="10.625" style="222" customWidth="1"/>
    <col min="20" max="20" width="10" style="222" bestFit="1" customWidth="1"/>
    <col min="21" max="251" width="8.75" style="222"/>
    <col min="252" max="252" width="3.125" style="222" customWidth="1"/>
    <col min="253" max="253" width="21.5" style="222" customWidth="1"/>
    <col min="254" max="254" width="8.375" style="222" customWidth="1"/>
    <col min="255" max="274" width="8.125" style="222" customWidth="1"/>
    <col min="275" max="275" width="10.625" style="222" customWidth="1"/>
    <col min="276" max="276" width="10" style="222" bestFit="1" customWidth="1"/>
    <col min="277" max="507" width="8.75" style="222"/>
    <col min="508" max="508" width="3.125" style="222" customWidth="1"/>
    <col min="509" max="509" width="21.5" style="222" customWidth="1"/>
    <col min="510" max="510" width="8.375" style="222" customWidth="1"/>
    <col min="511" max="530" width="8.125" style="222" customWidth="1"/>
    <col min="531" max="531" width="10.625" style="222" customWidth="1"/>
    <col min="532" max="532" width="10" style="222" bestFit="1" customWidth="1"/>
    <col min="533" max="763" width="8.75" style="222"/>
    <col min="764" max="764" width="3.125" style="222" customWidth="1"/>
    <col min="765" max="765" width="21.5" style="222" customWidth="1"/>
    <col min="766" max="766" width="8.375" style="222" customWidth="1"/>
    <col min="767" max="786" width="8.125" style="222" customWidth="1"/>
    <col min="787" max="787" width="10.625" style="222" customWidth="1"/>
    <col min="788" max="788" width="10" style="222" bestFit="1" customWidth="1"/>
    <col min="789" max="1019" width="8.75" style="222"/>
    <col min="1020" max="1020" width="3.125" style="222" customWidth="1"/>
    <col min="1021" max="1021" width="21.5" style="222" customWidth="1"/>
    <col min="1022" max="1022" width="8.375" style="222" customWidth="1"/>
    <col min="1023" max="1042" width="8.125" style="222" customWidth="1"/>
    <col min="1043" max="1043" width="10.625" style="222" customWidth="1"/>
    <col min="1044" max="1044" width="10" style="222" bestFit="1" customWidth="1"/>
    <col min="1045" max="1275" width="8.75" style="222"/>
    <col min="1276" max="1276" width="3.125" style="222" customWidth="1"/>
    <col min="1277" max="1277" width="21.5" style="222" customWidth="1"/>
    <col min="1278" max="1278" width="8.375" style="222" customWidth="1"/>
    <col min="1279" max="1298" width="8.125" style="222" customWidth="1"/>
    <col min="1299" max="1299" width="10.625" style="222" customWidth="1"/>
    <col min="1300" max="1300" width="10" style="222" bestFit="1" customWidth="1"/>
    <col min="1301" max="1531" width="8.75" style="222"/>
    <col min="1532" max="1532" width="3.125" style="222" customWidth="1"/>
    <col min="1533" max="1533" width="21.5" style="222" customWidth="1"/>
    <col min="1534" max="1534" width="8.375" style="222" customWidth="1"/>
    <col min="1535" max="1554" width="8.125" style="222" customWidth="1"/>
    <col min="1555" max="1555" width="10.625" style="222" customWidth="1"/>
    <col min="1556" max="1556" width="10" style="222" bestFit="1" customWidth="1"/>
    <col min="1557" max="1787" width="8.75" style="222"/>
    <col min="1788" max="1788" width="3.125" style="222" customWidth="1"/>
    <col min="1789" max="1789" width="21.5" style="222" customWidth="1"/>
    <col min="1790" max="1790" width="8.375" style="222" customWidth="1"/>
    <col min="1791" max="1810" width="8.125" style="222" customWidth="1"/>
    <col min="1811" max="1811" width="10.625" style="222" customWidth="1"/>
    <col min="1812" max="1812" width="10" style="222" bestFit="1" customWidth="1"/>
    <col min="1813" max="2043" width="8.75" style="222"/>
    <col min="2044" max="2044" width="3.125" style="222" customWidth="1"/>
    <col min="2045" max="2045" width="21.5" style="222" customWidth="1"/>
    <col min="2046" max="2046" width="8.375" style="222" customWidth="1"/>
    <col min="2047" max="2066" width="8.125" style="222" customWidth="1"/>
    <col min="2067" max="2067" width="10.625" style="222" customWidth="1"/>
    <col min="2068" max="2068" width="10" style="222" bestFit="1" customWidth="1"/>
    <col min="2069" max="2299" width="8.75" style="222"/>
    <col min="2300" max="2300" width="3.125" style="222" customWidth="1"/>
    <col min="2301" max="2301" width="21.5" style="222" customWidth="1"/>
    <col min="2302" max="2302" width="8.375" style="222" customWidth="1"/>
    <col min="2303" max="2322" width="8.125" style="222" customWidth="1"/>
    <col min="2323" max="2323" width="10.625" style="222" customWidth="1"/>
    <col min="2324" max="2324" width="10" style="222" bestFit="1" customWidth="1"/>
    <col min="2325" max="2555" width="8.75" style="222"/>
    <col min="2556" max="2556" width="3.125" style="222" customWidth="1"/>
    <col min="2557" max="2557" width="21.5" style="222" customWidth="1"/>
    <col min="2558" max="2558" width="8.375" style="222" customWidth="1"/>
    <col min="2559" max="2578" width="8.125" style="222" customWidth="1"/>
    <col min="2579" max="2579" width="10.625" style="222" customWidth="1"/>
    <col min="2580" max="2580" width="10" style="222" bestFit="1" customWidth="1"/>
    <col min="2581" max="2811" width="8.75" style="222"/>
    <col min="2812" max="2812" width="3.125" style="222" customWidth="1"/>
    <col min="2813" max="2813" width="21.5" style="222" customWidth="1"/>
    <col min="2814" max="2814" width="8.375" style="222" customWidth="1"/>
    <col min="2815" max="2834" width="8.125" style="222" customWidth="1"/>
    <col min="2835" max="2835" width="10.625" style="222" customWidth="1"/>
    <col min="2836" max="2836" width="10" style="222" bestFit="1" customWidth="1"/>
    <col min="2837" max="3067" width="8.75" style="222"/>
    <col min="3068" max="3068" width="3.125" style="222" customWidth="1"/>
    <col min="3069" max="3069" width="21.5" style="222" customWidth="1"/>
    <col min="3070" max="3070" width="8.375" style="222" customWidth="1"/>
    <col min="3071" max="3090" width="8.125" style="222" customWidth="1"/>
    <col min="3091" max="3091" width="10.625" style="222" customWidth="1"/>
    <col min="3092" max="3092" width="10" style="222" bestFit="1" customWidth="1"/>
    <col min="3093" max="3323" width="8.75" style="222"/>
    <col min="3324" max="3324" width="3.125" style="222" customWidth="1"/>
    <col min="3325" max="3325" width="21.5" style="222" customWidth="1"/>
    <col min="3326" max="3326" width="8.375" style="222" customWidth="1"/>
    <col min="3327" max="3346" width="8.125" style="222" customWidth="1"/>
    <col min="3347" max="3347" width="10.625" style="222" customWidth="1"/>
    <col min="3348" max="3348" width="10" style="222" bestFit="1" customWidth="1"/>
    <col min="3349" max="3579" width="8.75" style="222"/>
    <col min="3580" max="3580" width="3.125" style="222" customWidth="1"/>
    <col min="3581" max="3581" width="21.5" style="222" customWidth="1"/>
    <col min="3582" max="3582" width="8.375" style="222" customWidth="1"/>
    <col min="3583" max="3602" width="8.125" style="222" customWidth="1"/>
    <col min="3603" max="3603" width="10.625" style="222" customWidth="1"/>
    <col min="3604" max="3604" width="10" style="222" bestFit="1" customWidth="1"/>
    <col min="3605" max="3835" width="8.75" style="222"/>
    <col min="3836" max="3836" width="3.125" style="222" customWidth="1"/>
    <col min="3837" max="3837" width="21.5" style="222" customWidth="1"/>
    <col min="3838" max="3838" width="8.375" style="222" customWidth="1"/>
    <col min="3839" max="3858" width="8.125" style="222" customWidth="1"/>
    <col min="3859" max="3859" width="10.625" style="222" customWidth="1"/>
    <col min="3860" max="3860" width="10" style="222" bestFit="1" customWidth="1"/>
    <col min="3861" max="4091" width="8.75" style="222"/>
    <col min="4092" max="4092" width="3.125" style="222" customWidth="1"/>
    <col min="4093" max="4093" width="21.5" style="222" customWidth="1"/>
    <col min="4094" max="4094" width="8.375" style="222" customWidth="1"/>
    <col min="4095" max="4114" width="8.125" style="222" customWidth="1"/>
    <col min="4115" max="4115" width="10.625" style="222" customWidth="1"/>
    <col min="4116" max="4116" width="10" style="222" bestFit="1" customWidth="1"/>
    <col min="4117" max="4347" width="8.75" style="222"/>
    <col min="4348" max="4348" width="3.125" style="222" customWidth="1"/>
    <col min="4349" max="4349" width="21.5" style="222" customWidth="1"/>
    <col min="4350" max="4350" width="8.375" style="222" customWidth="1"/>
    <col min="4351" max="4370" width="8.125" style="222" customWidth="1"/>
    <col min="4371" max="4371" width="10.625" style="222" customWidth="1"/>
    <col min="4372" max="4372" width="10" style="222" bestFit="1" customWidth="1"/>
    <col min="4373" max="4603" width="8.75" style="222"/>
    <col min="4604" max="4604" width="3.125" style="222" customWidth="1"/>
    <col min="4605" max="4605" width="21.5" style="222" customWidth="1"/>
    <col min="4606" max="4606" width="8.375" style="222" customWidth="1"/>
    <col min="4607" max="4626" width="8.125" style="222" customWidth="1"/>
    <col min="4627" max="4627" width="10.625" style="222" customWidth="1"/>
    <col min="4628" max="4628" width="10" style="222" bestFit="1" customWidth="1"/>
    <col min="4629" max="4859" width="8.75" style="222"/>
    <col min="4860" max="4860" width="3.125" style="222" customWidth="1"/>
    <col min="4861" max="4861" width="21.5" style="222" customWidth="1"/>
    <col min="4862" max="4862" width="8.375" style="222" customWidth="1"/>
    <col min="4863" max="4882" width="8.125" style="222" customWidth="1"/>
    <col min="4883" max="4883" width="10.625" style="222" customWidth="1"/>
    <col min="4884" max="4884" width="10" style="222" bestFit="1" customWidth="1"/>
    <col min="4885" max="5115" width="8.75" style="222"/>
    <col min="5116" max="5116" width="3.125" style="222" customWidth="1"/>
    <col min="5117" max="5117" width="21.5" style="222" customWidth="1"/>
    <col min="5118" max="5118" width="8.375" style="222" customWidth="1"/>
    <col min="5119" max="5138" width="8.125" style="222" customWidth="1"/>
    <col min="5139" max="5139" width="10.625" style="222" customWidth="1"/>
    <col min="5140" max="5140" width="10" style="222" bestFit="1" customWidth="1"/>
    <col min="5141" max="5371" width="8.75" style="222"/>
    <col min="5372" max="5372" width="3.125" style="222" customWidth="1"/>
    <col min="5373" max="5373" width="21.5" style="222" customWidth="1"/>
    <col min="5374" max="5374" width="8.375" style="222" customWidth="1"/>
    <col min="5375" max="5394" width="8.125" style="222" customWidth="1"/>
    <col min="5395" max="5395" width="10.625" style="222" customWidth="1"/>
    <col min="5396" max="5396" width="10" style="222" bestFit="1" customWidth="1"/>
    <col min="5397" max="5627" width="8.75" style="222"/>
    <col min="5628" max="5628" width="3.125" style="222" customWidth="1"/>
    <col min="5629" max="5629" width="21.5" style="222" customWidth="1"/>
    <col min="5630" max="5630" width="8.375" style="222" customWidth="1"/>
    <col min="5631" max="5650" width="8.125" style="222" customWidth="1"/>
    <col min="5651" max="5651" width="10.625" style="222" customWidth="1"/>
    <col min="5652" max="5652" width="10" style="222" bestFit="1" customWidth="1"/>
    <col min="5653" max="5883" width="8.75" style="222"/>
    <col min="5884" max="5884" width="3.125" style="222" customWidth="1"/>
    <col min="5885" max="5885" width="21.5" style="222" customWidth="1"/>
    <col min="5886" max="5886" width="8.375" style="222" customWidth="1"/>
    <col min="5887" max="5906" width="8.125" style="222" customWidth="1"/>
    <col min="5907" max="5907" width="10.625" style="222" customWidth="1"/>
    <col min="5908" max="5908" width="10" style="222" bestFit="1" customWidth="1"/>
    <col min="5909" max="6139" width="8.75" style="222"/>
    <col min="6140" max="6140" width="3.125" style="222" customWidth="1"/>
    <col min="6141" max="6141" width="21.5" style="222" customWidth="1"/>
    <col min="6142" max="6142" width="8.375" style="222" customWidth="1"/>
    <col min="6143" max="6162" width="8.125" style="222" customWidth="1"/>
    <col min="6163" max="6163" width="10.625" style="222" customWidth="1"/>
    <col min="6164" max="6164" width="10" style="222" bestFit="1" customWidth="1"/>
    <col min="6165" max="6395" width="8.75" style="222"/>
    <col min="6396" max="6396" width="3.125" style="222" customWidth="1"/>
    <col min="6397" max="6397" width="21.5" style="222" customWidth="1"/>
    <col min="6398" max="6398" width="8.375" style="222" customWidth="1"/>
    <col min="6399" max="6418" width="8.125" style="222" customWidth="1"/>
    <col min="6419" max="6419" width="10.625" style="222" customWidth="1"/>
    <col min="6420" max="6420" width="10" style="222" bestFit="1" customWidth="1"/>
    <col min="6421" max="6651" width="8.75" style="222"/>
    <col min="6652" max="6652" width="3.125" style="222" customWidth="1"/>
    <col min="6653" max="6653" width="21.5" style="222" customWidth="1"/>
    <col min="6654" max="6654" width="8.375" style="222" customWidth="1"/>
    <col min="6655" max="6674" width="8.125" style="222" customWidth="1"/>
    <col min="6675" max="6675" width="10.625" style="222" customWidth="1"/>
    <col min="6676" max="6676" width="10" style="222" bestFit="1" customWidth="1"/>
    <col min="6677" max="6907" width="8.75" style="222"/>
    <col min="6908" max="6908" width="3.125" style="222" customWidth="1"/>
    <col min="6909" max="6909" width="21.5" style="222" customWidth="1"/>
    <col min="6910" max="6910" width="8.375" style="222" customWidth="1"/>
    <col min="6911" max="6930" width="8.125" style="222" customWidth="1"/>
    <col min="6931" max="6931" width="10.625" style="222" customWidth="1"/>
    <col min="6932" max="6932" width="10" style="222" bestFit="1" customWidth="1"/>
    <col min="6933" max="7163" width="8.75" style="222"/>
    <col min="7164" max="7164" width="3.125" style="222" customWidth="1"/>
    <col min="7165" max="7165" width="21.5" style="222" customWidth="1"/>
    <col min="7166" max="7166" width="8.375" style="222" customWidth="1"/>
    <col min="7167" max="7186" width="8.125" style="222" customWidth="1"/>
    <col min="7187" max="7187" width="10.625" style="222" customWidth="1"/>
    <col min="7188" max="7188" width="10" style="222" bestFit="1" customWidth="1"/>
    <col min="7189" max="7419" width="8.75" style="222"/>
    <col min="7420" max="7420" width="3.125" style="222" customWidth="1"/>
    <col min="7421" max="7421" width="21.5" style="222" customWidth="1"/>
    <col min="7422" max="7422" width="8.375" style="222" customWidth="1"/>
    <col min="7423" max="7442" width="8.125" style="222" customWidth="1"/>
    <col min="7443" max="7443" width="10.625" style="222" customWidth="1"/>
    <col min="7444" max="7444" width="10" style="222" bestFit="1" customWidth="1"/>
    <col min="7445" max="7675" width="8.75" style="222"/>
    <col min="7676" max="7676" width="3.125" style="222" customWidth="1"/>
    <col min="7677" max="7677" width="21.5" style="222" customWidth="1"/>
    <col min="7678" max="7678" width="8.375" style="222" customWidth="1"/>
    <col min="7679" max="7698" width="8.125" style="222" customWidth="1"/>
    <col min="7699" max="7699" width="10.625" style="222" customWidth="1"/>
    <col min="7700" max="7700" width="10" style="222" bestFit="1" customWidth="1"/>
    <col min="7701" max="7931" width="8.75" style="222"/>
    <col min="7932" max="7932" width="3.125" style="222" customWidth="1"/>
    <col min="7933" max="7933" width="21.5" style="222" customWidth="1"/>
    <col min="7934" max="7934" width="8.375" style="222" customWidth="1"/>
    <col min="7935" max="7954" width="8.125" style="222" customWidth="1"/>
    <col min="7955" max="7955" width="10.625" style="222" customWidth="1"/>
    <col min="7956" max="7956" width="10" style="222" bestFit="1" customWidth="1"/>
    <col min="7957" max="8187" width="8.75" style="222"/>
    <col min="8188" max="8188" width="3.125" style="222" customWidth="1"/>
    <col min="8189" max="8189" width="21.5" style="222" customWidth="1"/>
    <col min="8190" max="8190" width="8.375" style="222" customWidth="1"/>
    <col min="8191" max="8210" width="8.125" style="222" customWidth="1"/>
    <col min="8211" max="8211" width="10.625" style="222" customWidth="1"/>
    <col min="8212" max="8212" width="10" style="222" bestFit="1" customWidth="1"/>
    <col min="8213" max="8443" width="8.75" style="222"/>
    <col min="8444" max="8444" width="3.125" style="222" customWidth="1"/>
    <col min="8445" max="8445" width="21.5" style="222" customWidth="1"/>
    <col min="8446" max="8446" width="8.375" style="222" customWidth="1"/>
    <col min="8447" max="8466" width="8.125" style="222" customWidth="1"/>
    <col min="8467" max="8467" width="10.625" style="222" customWidth="1"/>
    <col min="8468" max="8468" width="10" style="222" bestFit="1" customWidth="1"/>
    <col min="8469" max="8699" width="8.75" style="222"/>
    <col min="8700" max="8700" width="3.125" style="222" customWidth="1"/>
    <col min="8701" max="8701" width="21.5" style="222" customWidth="1"/>
    <col min="8702" max="8702" width="8.375" style="222" customWidth="1"/>
    <col min="8703" max="8722" width="8.125" style="222" customWidth="1"/>
    <col min="8723" max="8723" width="10.625" style="222" customWidth="1"/>
    <col min="8724" max="8724" width="10" style="222" bestFit="1" customWidth="1"/>
    <col min="8725" max="8955" width="8.75" style="222"/>
    <col min="8956" max="8956" width="3.125" style="222" customWidth="1"/>
    <col min="8957" max="8957" width="21.5" style="222" customWidth="1"/>
    <col min="8958" max="8958" width="8.375" style="222" customWidth="1"/>
    <col min="8959" max="8978" width="8.125" style="222" customWidth="1"/>
    <col min="8979" max="8979" width="10.625" style="222" customWidth="1"/>
    <col min="8980" max="8980" width="10" style="222" bestFit="1" customWidth="1"/>
    <col min="8981" max="9211" width="8.75" style="222"/>
    <col min="9212" max="9212" width="3.125" style="222" customWidth="1"/>
    <col min="9213" max="9213" width="21.5" style="222" customWidth="1"/>
    <col min="9214" max="9214" width="8.375" style="222" customWidth="1"/>
    <col min="9215" max="9234" width="8.125" style="222" customWidth="1"/>
    <col min="9235" max="9235" width="10.625" style="222" customWidth="1"/>
    <col min="9236" max="9236" width="10" style="222" bestFit="1" customWidth="1"/>
    <col min="9237" max="9467" width="8.75" style="222"/>
    <col min="9468" max="9468" width="3.125" style="222" customWidth="1"/>
    <col min="9469" max="9469" width="21.5" style="222" customWidth="1"/>
    <col min="9470" max="9470" width="8.375" style="222" customWidth="1"/>
    <col min="9471" max="9490" width="8.125" style="222" customWidth="1"/>
    <col min="9491" max="9491" width="10.625" style="222" customWidth="1"/>
    <col min="9492" max="9492" width="10" style="222" bestFit="1" customWidth="1"/>
    <col min="9493" max="9723" width="8.75" style="222"/>
    <col min="9724" max="9724" width="3.125" style="222" customWidth="1"/>
    <col min="9725" max="9725" width="21.5" style="222" customWidth="1"/>
    <col min="9726" max="9726" width="8.375" style="222" customWidth="1"/>
    <col min="9727" max="9746" width="8.125" style="222" customWidth="1"/>
    <col min="9747" max="9747" width="10.625" style="222" customWidth="1"/>
    <col min="9748" max="9748" width="10" style="222" bestFit="1" customWidth="1"/>
    <col min="9749" max="9979" width="8.75" style="222"/>
    <col min="9980" max="9980" width="3.125" style="222" customWidth="1"/>
    <col min="9981" max="9981" width="21.5" style="222" customWidth="1"/>
    <col min="9982" max="9982" width="8.375" style="222" customWidth="1"/>
    <col min="9983" max="10002" width="8.125" style="222" customWidth="1"/>
    <col min="10003" max="10003" width="10.625" style="222" customWidth="1"/>
    <col min="10004" max="10004" width="10" style="222" bestFit="1" customWidth="1"/>
    <col min="10005" max="10235" width="8.75" style="222"/>
    <col min="10236" max="10236" width="3.125" style="222" customWidth="1"/>
    <col min="10237" max="10237" width="21.5" style="222" customWidth="1"/>
    <col min="10238" max="10238" width="8.375" style="222" customWidth="1"/>
    <col min="10239" max="10258" width="8.125" style="222" customWidth="1"/>
    <col min="10259" max="10259" width="10.625" style="222" customWidth="1"/>
    <col min="10260" max="10260" width="10" style="222" bestFit="1" customWidth="1"/>
    <col min="10261" max="10491" width="8.75" style="222"/>
    <col min="10492" max="10492" width="3.125" style="222" customWidth="1"/>
    <col min="10493" max="10493" width="21.5" style="222" customWidth="1"/>
    <col min="10494" max="10494" width="8.375" style="222" customWidth="1"/>
    <col min="10495" max="10514" width="8.125" style="222" customWidth="1"/>
    <col min="10515" max="10515" width="10.625" style="222" customWidth="1"/>
    <col min="10516" max="10516" width="10" style="222" bestFit="1" customWidth="1"/>
    <col min="10517" max="10747" width="8.75" style="222"/>
    <col min="10748" max="10748" width="3.125" style="222" customWidth="1"/>
    <col min="10749" max="10749" width="21.5" style="222" customWidth="1"/>
    <col min="10750" max="10750" width="8.375" style="222" customWidth="1"/>
    <col min="10751" max="10770" width="8.125" style="222" customWidth="1"/>
    <col min="10771" max="10771" width="10.625" style="222" customWidth="1"/>
    <col min="10772" max="10772" width="10" style="222" bestFit="1" customWidth="1"/>
    <col min="10773" max="11003" width="8.75" style="222"/>
    <col min="11004" max="11004" width="3.125" style="222" customWidth="1"/>
    <col min="11005" max="11005" width="21.5" style="222" customWidth="1"/>
    <col min="11006" max="11006" width="8.375" style="222" customWidth="1"/>
    <col min="11007" max="11026" width="8.125" style="222" customWidth="1"/>
    <col min="11027" max="11027" width="10.625" style="222" customWidth="1"/>
    <col min="11028" max="11028" width="10" style="222" bestFit="1" customWidth="1"/>
    <col min="11029" max="11259" width="8.75" style="222"/>
    <col min="11260" max="11260" width="3.125" style="222" customWidth="1"/>
    <col min="11261" max="11261" width="21.5" style="222" customWidth="1"/>
    <col min="11262" max="11262" width="8.375" style="222" customWidth="1"/>
    <col min="11263" max="11282" width="8.125" style="222" customWidth="1"/>
    <col min="11283" max="11283" width="10.625" style="222" customWidth="1"/>
    <col min="11284" max="11284" width="10" style="222" bestFit="1" customWidth="1"/>
    <col min="11285" max="11515" width="8.75" style="222"/>
    <col min="11516" max="11516" width="3.125" style="222" customWidth="1"/>
    <col min="11517" max="11517" width="21.5" style="222" customWidth="1"/>
    <col min="11518" max="11518" width="8.375" style="222" customWidth="1"/>
    <col min="11519" max="11538" width="8.125" style="222" customWidth="1"/>
    <col min="11539" max="11539" width="10.625" style="222" customWidth="1"/>
    <col min="11540" max="11540" width="10" style="222" bestFit="1" customWidth="1"/>
    <col min="11541" max="11771" width="8.75" style="222"/>
    <col min="11772" max="11772" width="3.125" style="222" customWidth="1"/>
    <col min="11773" max="11773" width="21.5" style="222" customWidth="1"/>
    <col min="11774" max="11774" width="8.375" style="222" customWidth="1"/>
    <col min="11775" max="11794" width="8.125" style="222" customWidth="1"/>
    <col min="11795" max="11795" width="10.625" style="222" customWidth="1"/>
    <col min="11796" max="11796" width="10" style="222" bestFit="1" customWidth="1"/>
    <col min="11797" max="12027" width="8.75" style="222"/>
    <col min="12028" max="12028" width="3.125" style="222" customWidth="1"/>
    <col min="12029" max="12029" width="21.5" style="222" customWidth="1"/>
    <col min="12030" max="12030" width="8.375" style="222" customWidth="1"/>
    <col min="12031" max="12050" width="8.125" style="222" customWidth="1"/>
    <col min="12051" max="12051" width="10.625" style="222" customWidth="1"/>
    <col min="12052" max="12052" width="10" style="222" bestFit="1" customWidth="1"/>
    <col min="12053" max="12283" width="8.75" style="222"/>
    <col min="12284" max="12284" width="3.125" style="222" customWidth="1"/>
    <col min="12285" max="12285" width="21.5" style="222" customWidth="1"/>
    <col min="12286" max="12286" width="8.375" style="222" customWidth="1"/>
    <col min="12287" max="12306" width="8.125" style="222" customWidth="1"/>
    <col min="12307" max="12307" width="10.625" style="222" customWidth="1"/>
    <col min="12308" max="12308" width="10" style="222" bestFit="1" customWidth="1"/>
    <col min="12309" max="12539" width="8.75" style="222"/>
    <col min="12540" max="12540" width="3.125" style="222" customWidth="1"/>
    <col min="12541" max="12541" width="21.5" style="222" customWidth="1"/>
    <col min="12542" max="12542" width="8.375" style="222" customWidth="1"/>
    <col min="12543" max="12562" width="8.125" style="222" customWidth="1"/>
    <col min="12563" max="12563" width="10.625" style="222" customWidth="1"/>
    <col min="12564" max="12564" width="10" style="222" bestFit="1" customWidth="1"/>
    <col min="12565" max="12795" width="8.75" style="222"/>
    <col min="12796" max="12796" width="3.125" style="222" customWidth="1"/>
    <col min="12797" max="12797" width="21.5" style="222" customWidth="1"/>
    <col min="12798" max="12798" width="8.375" style="222" customWidth="1"/>
    <col min="12799" max="12818" width="8.125" style="222" customWidth="1"/>
    <col min="12819" max="12819" width="10.625" style="222" customWidth="1"/>
    <col min="12820" max="12820" width="10" style="222" bestFit="1" customWidth="1"/>
    <col min="12821" max="13051" width="8.75" style="222"/>
    <col min="13052" max="13052" width="3.125" style="222" customWidth="1"/>
    <col min="13053" max="13053" width="21.5" style="222" customWidth="1"/>
    <col min="13054" max="13054" width="8.375" style="222" customWidth="1"/>
    <col min="13055" max="13074" width="8.125" style="222" customWidth="1"/>
    <col min="13075" max="13075" width="10.625" style="222" customWidth="1"/>
    <col min="13076" max="13076" width="10" style="222" bestFit="1" customWidth="1"/>
    <col min="13077" max="13307" width="8.75" style="222"/>
    <col min="13308" max="13308" width="3.125" style="222" customWidth="1"/>
    <col min="13309" max="13309" width="21.5" style="222" customWidth="1"/>
    <col min="13310" max="13310" width="8.375" style="222" customWidth="1"/>
    <col min="13311" max="13330" width="8.125" style="222" customWidth="1"/>
    <col min="13331" max="13331" width="10.625" style="222" customWidth="1"/>
    <col min="13332" max="13332" width="10" style="222" bestFit="1" customWidth="1"/>
    <col min="13333" max="13563" width="8.75" style="222"/>
    <col min="13564" max="13564" width="3.125" style="222" customWidth="1"/>
    <col min="13565" max="13565" width="21.5" style="222" customWidth="1"/>
    <col min="13566" max="13566" width="8.375" style="222" customWidth="1"/>
    <col min="13567" max="13586" width="8.125" style="222" customWidth="1"/>
    <col min="13587" max="13587" width="10.625" style="222" customWidth="1"/>
    <col min="13588" max="13588" width="10" style="222" bestFit="1" customWidth="1"/>
    <col min="13589" max="13819" width="8.75" style="222"/>
    <col min="13820" max="13820" width="3.125" style="222" customWidth="1"/>
    <col min="13821" max="13821" width="21.5" style="222" customWidth="1"/>
    <col min="13822" max="13822" width="8.375" style="222" customWidth="1"/>
    <col min="13823" max="13842" width="8.125" style="222" customWidth="1"/>
    <col min="13843" max="13843" width="10.625" style="222" customWidth="1"/>
    <col min="13844" max="13844" width="10" style="222" bestFit="1" customWidth="1"/>
    <col min="13845" max="14075" width="8.75" style="222"/>
    <col min="14076" max="14076" width="3.125" style="222" customWidth="1"/>
    <col min="14077" max="14077" width="21.5" style="222" customWidth="1"/>
    <col min="14078" max="14078" width="8.375" style="222" customWidth="1"/>
    <col min="14079" max="14098" width="8.125" style="222" customWidth="1"/>
    <col min="14099" max="14099" width="10.625" style="222" customWidth="1"/>
    <col min="14100" max="14100" width="10" style="222" bestFit="1" customWidth="1"/>
    <col min="14101" max="14331" width="8.75" style="222"/>
    <col min="14332" max="14332" width="3.125" style="222" customWidth="1"/>
    <col min="14333" max="14333" width="21.5" style="222" customWidth="1"/>
    <col min="14334" max="14334" width="8.375" style="222" customWidth="1"/>
    <col min="14335" max="14354" width="8.125" style="222" customWidth="1"/>
    <col min="14355" max="14355" width="10.625" style="222" customWidth="1"/>
    <col min="14356" max="14356" width="10" style="222" bestFit="1" customWidth="1"/>
    <col min="14357" max="14587" width="8.75" style="222"/>
    <col min="14588" max="14588" width="3.125" style="222" customWidth="1"/>
    <col min="14589" max="14589" width="21.5" style="222" customWidth="1"/>
    <col min="14590" max="14590" width="8.375" style="222" customWidth="1"/>
    <col min="14591" max="14610" width="8.125" style="222" customWidth="1"/>
    <col min="14611" max="14611" width="10.625" style="222" customWidth="1"/>
    <col min="14612" max="14612" width="10" style="222" bestFit="1" customWidth="1"/>
    <col min="14613" max="14843" width="8.75" style="222"/>
    <col min="14844" max="14844" width="3.125" style="222" customWidth="1"/>
    <col min="14845" max="14845" width="21.5" style="222" customWidth="1"/>
    <col min="14846" max="14846" width="8.375" style="222" customWidth="1"/>
    <col min="14847" max="14866" width="8.125" style="222" customWidth="1"/>
    <col min="14867" max="14867" width="10.625" style="222" customWidth="1"/>
    <col min="14868" max="14868" width="10" style="222" bestFit="1" customWidth="1"/>
    <col min="14869" max="15099" width="8.75" style="222"/>
    <col min="15100" max="15100" width="3.125" style="222" customWidth="1"/>
    <col min="15101" max="15101" width="21.5" style="222" customWidth="1"/>
    <col min="15102" max="15102" width="8.375" style="222" customWidth="1"/>
    <col min="15103" max="15122" width="8.125" style="222" customWidth="1"/>
    <col min="15123" max="15123" width="10.625" style="222" customWidth="1"/>
    <col min="15124" max="15124" width="10" style="222" bestFit="1" customWidth="1"/>
    <col min="15125" max="15355" width="8.75" style="222"/>
    <col min="15356" max="15356" width="3.125" style="222" customWidth="1"/>
    <col min="15357" max="15357" width="21.5" style="222" customWidth="1"/>
    <col min="15358" max="15358" width="8.375" style="222" customWidth="1"/>
    <col min="15359" max="15378" width="8.125" style="222" customWidth="1"/>
    <col min="15379" max="15379" width="10.625" style="222" customWidth="1"/>
    <col min="15380" max="15380" width="10" style="222" bestFit="1" customWidth="1"/>
    <col min="15381" max="15611" width="8.75" style="222"/>
    <col min="15612" max="15612" width="3.125" style="222" customWidth="1"/>
    <col min="15613" max="15613" width="21.5" style="222" customWidth="1"/>
    <col min="15614" max="15614" width="8.375" style="222" customWidth="1"/>
    <col min="15615" max="15634" width="8.125" style="222" customWidth="1"/>
    <col min="15635" max="15635" width="10.625" style="222" customWidth="1"/>
    <col min="15636" max="15636" width="10" style="222" bestFit="1" customWidth="1"/>
    <col min="15637" max="15867" width="8.75" style="222"/>
    <col min="15868" max="15868" width="3.125" style="222" customWidth="1"/>
    <col min="15869" max="15869" width="21.5" style="222" customWidth="1"/>
    <col min="15870" max="15870" width="8.375" style="222" customWidth="1"/>
    <col min="15871" max="15890" width="8.125" style="222" customWidth="1"/>
    <col min="15891" max="15891" width="10.625" style="222" customWidth="1"/>
    <col min="15892" max="15892" width="10" style="222" bestFit="1" customWidth="1"/>
    <col min="15893" max="16123" width="8.75" style="222"/>
    <col min="16124" max="16124" width="3.125" style="222" customWidth="1"/>
    <col min="16125" max="16125" width="21.5" style="222" customWidth="1"/>
    <col min="16126" max="16126" width="8.375" style="222" customWidth="1"/>
    <col min="16127" max="16146" width="8.125" style="222" customWidth="1"/>
    <col min="16147" max="16147" width="10.625" style="222" customWidth="1"/>
    <col min="16148" max="16148" width="10" style="222" bestFit="1" customWidth="1"/>
    <col min="16149" max="16384" width="8.75" style="222"/>
  </cols>
  <sheetData>
    <row r="1" spans="1:20" ht="21" customHeight="1">
      <c r="A1" s="658" t="s">
        <v>130</v>
      </c>
      <c r="B1" s="658"/>
      <c r="C1" s="658"/>
      <c r="D1" s="658"/>
      <c r="E1" s="658"/>
      <c r="F1" s="658"/>
      <c r="G1" s="658"/>
      <c r="H1" s="658"/>
      <c r="I1" s="658"/>
      <c r="J1" s="658"/>
      <c r="K1" s="658"/>
      <c r="L1" s="658"/>
      <c r="M1" s="658"/>
      <c r="N1" s="658"/>
      <c r="O1" s="658"/>
      <c r="P1" s="658"/>
      <c r="Q1" s="658"/>
      <c r="R1" s="658"/>
      <c r="S1" s="658"/>
    </row>
    <row r="2" spans="1:20" ht="14.25" thickBot="1">
      <c r="A2" s="228"/>
      <c r="B2" s="228"/>
      <c r="C2" s="228"/>
      <c r="D2" s="228"/>
      <c r="E2" s="228"/>
      <c r="F2" s="228"/>
      <c r="G2" s="228"/>
      <c r="H2" s="228"/>
      <c r="I2" s="228"/>
      <c r="J2" s="228"/>
      <c r="K2" s="228"/>
      <c r="L2" s="228"/>
      <c r="M2" s="228"/>
      <c r="N2" s="228"/>
      <c r="O2" s="228"/>
      <c r="P2" s="228"/>
      <c r="Q2" s="228"/>
      <c r="R2" s="228"/>
      <c r="S2" s="477" t="s">
        <v>81</v>
      </c>
    </row>
    <row r="3" spans="1:20" ht="15.95" customHeight="1">
      <c r="A3" s="659" t="s">
        <v>131</v>
      </c>
      <c r="B3" s="660"/>
      <c r="C3" s="665" t="s">
        <v>83</v>
      </c>
      <c r="D3" s="668" t="s">
        <v>84</v>
      </c>
      <c r="E3" s="669"/>
      <c r="F3" s="669"/>
      <c r="G3" s="669"/>
      <c r="H3" s="669"/>
      <c r="I3" s="669"/>
      <c r="J3" s="669"/>
      <c r="K3" s="669"/>
      <c r="L3" s="669"/>
      <c r="M3" s="669"/>
      <c r="N3" s="669"/>
      <c r="O3" s="669"/>
      <c r="P3" s="669"/>
      <c r="Q3" s="669"/>
      <c r="R3" s="670"/>
      <c r="S3" s="636" t="s">
        <v>85</v>
      </c>
    </row>
    <row r="4" spans="1:20" ht="15" customHeight="1">
      <c r="A4" s="661"/>
      <c r="B4" s="662"/>
      <c r="C4" s="666"/>
      <c r="D4" s="286">
        <v>4</v>
      </c>
      <c r="E4" s="230">
        <v>5</v>
      </c>
      <c r="F4" s="230">
        <v>6</v>
      </c>
      <c r="G4" s="230">
        <v>7</v>
      </c>
      <c r="H4" s="230">
        <v>8</v>
      </c>
      <c r="I4" s="230">
        <v>9</v>
      </c>
      <c r="J4" s="230">
        <v>10</v>
      </c>
      <c r="K4" s="230">
        <v>11</v>
      </c>
      <c r="L4" s="230">
        <v>12</v>
      </c>
      <c r="M4" s="230">
        <v>13</v>
      </c>
      <c r="N4" s="230">
        <v>14</v>
      </c>
      <c r="O4" s="230">
        <v>15</v>
      </c>
      <c r="P4" s="230">
        <v>16</v>
      </c>
      <c r="Q4" s="230">
        <v>17</v>
      </c>
      <c r="R4" s="287">
        <v>18</v>
      </c>
      <c r="S4" s="637"/>
    </row>
    <row r="5" spans="1:20" s="313" customFormat="1" ht="14.25" thickBot="1">
      <c r="A5" s="663"/>
      <c r="B5" s="664"/>
      <c r="C5" s="667"/>
      <c r="D5" s="288">
        <v>2022</v>
      </c>
      <c r="E5" s="289">
        <v>2023</v>
      </c>
      <c r="F5" s="289">
        <v>2024</v>
      </c>
      <c r="G5" s="289">
        <v>2025</v>
      </c>
      <c r="H5" s="289">
        <v>2026</v>
      </c>
      <c r="I5" s="289">
        <v>2027</v>
      </c>
      <c r="J5" s="289">
        <v>2028</v>
      </c>
      <c r="K5" s="289">
        <v>2029</v>
      </c>
      <c r="L5" s="289">
        <v>2030</v>
      </c>
      <c r="M5" s="289">
        <v>2031</v>
      </c>
      <c r="N5" s="289">
        <v>2032</v>
      </c>
      <c r="O5" s="289">
        <v>2033</v>
      </c>
      <c r="P5" s="289">
        <v>2034</v>
      </c>
      <c r="Q5" s="289">
        <v>2035</v>
      </c>
      <c r="R5" s="290">
        <v>2036</v>
      </c>
      <c r="S5" s="638"/>
    </row>
    <row r="6" spans="1:20" ht="26.1" customHeight="1">
      <c r="A6" s="651" t="s">
        <v>86</v>
      </c>
      <c r="B6" s="314"/>
      <c r="C6" s="315"/>
      <c r="D6" s="316"/>
      <c r="E6" s="317"/>
      <c r="F6" s="317"/>
      <c r="G6" s="317"/>
      <c r="H6" s="317"/>
      <c r="I6" s="318"/>
      <c r="J6" s="317"/>
      <c r="K6" s="317"/>
      <c r="L6" s="317"/>
      <c r="M6" s="317"/>
      <c r="N6" s="317"/>
      <c r="O6" s="317"/>
      <c r="P6" s="317"/>
      <c r="Q6" s="317"/>
      <c r="R6" s="317"/>
      <c r="S6" s="319">
        <f>SUM(D6:R6)</f>
        <v>0</v>
      </c>
    </row>
    <row r="7" spans="1:20" ht="26.1" customHeight="1">
      <c r="A7" s="652"/>
      <c r="B7" s="320"/>
      <c r="C7" s="321"/>
      <c r="D7" s="322"/>
      <c r="E7" s="323"/>
      <c r="F7" s="323"/>
      <c r="G7" s="323"/>
      <c r="H7" s="323"/>
      <c r="I7" s="323"/>
      <c r="J7" s="323"/>
      <c r="K7" s="323"/>
      <c r="L7" s="323"/>
      <c r="M7" s="323"/>
      <c r="N7" s="323"/>
      <c r="O7" s="323"/>
      <c r="P7" s="323"/>
      <c r="Q7" s="323"/>
      <c r="R7" s="323"/>
      <c r="S7" s="324">
        <f>SUM(D7:R7)</f>
        <v>0</v>
      </c>
    </row>
    <row r="8" spans="1:20" ht="26.1" customHeight="1">
      <c r="A8" s="652"/>
      <c r="B8" s="325"/>
      <c r="C8" s="321"/>
      <c r="D8" s="322"/>
      <c r="E8" s="323"/>
      <c r="F8" s="323"/>
      <c r="G8" s="323"/>
      <c r="H8" s="323"/>
      <c r="I8" s="323"/>
      <c r="J8" s="323"/>
      <c r="K8" s="323"/>
      <c r="L8" s="323"/>
      <c r="M8" s="323"/>
      <c r="N8" s="323"/>
      <c r="O8" s="323"/>
      <c r="P8" s="323"/>
      <c r="Q8" s="323"/>
      <c r="R8" s="323"/>
      <c r="S8" s="324">
        <f t="shared" ref="S8:S44" si="0">SUM(D8:R8)</f>
        <v>0</v>
      </c>
    </row>
    <row r="9" spans="1:20" ht="26.1" customHeight="1">
      <c r="A9" s="652"/>
      <c r="B9" s="326"/>
      <c r="C9" s="321"/>
      <c r="D9" s="322"/>
      <c r="E9" s="323"/>
      <c r="F9" s="323"/>
      <c r="G9" s="323"/>
      <c r="H9" s="323"/>
      <c r="I9" s="323"/>
      <c r="J9" s="323"/>
      <c r="K9" s="323"/>
      <c r="L9" s="323"/>
      <c r="M9" s="323"/>
      <c r="N9" s="323"/>
      <c r="O9" s="323"/>
      <c r="P9" s="323"/>
      <c r="Q9" s="323"/>
      <c r="R9" s="323"/>
      <c r="S9" s="324">
        <f t="shared" si="0"/>
        <v>0</v>
      </c>
    </row>
    <row r="10" spans="1:20" ht="26.1" customHeight="1">
      <c r="A10" s="652"/>
      <c r="B10" s="326"/>
      <c r="C10" s="321"/>
      <c r="D10" s="322"/>
      <c r="E10" s="323"/>
      <c r="F10" s="323"/>
      <c r="G10" s="323"/>
      <c r="H10" s="323"/>
      <c r="I10" s="323"/>
      <c r="J10" s="323"/>
      <c r="K10" s="323"/>
      <c r="L10" s="323"/>
      <c r="M10" s="323"/>
      <c r="N10" s="323"/>
      <c r="O10" s="323"/>
      <c r="P10" s="323"/>
      <c r="Q10" s="323"/>
      <c r="R10" s="323"/>
      <c r="S10" s="324">
        <f t="shared" si="0"/>
        <v>0</v>
      </c>
    </row>
    <row r="11" spans="1:20" ht="26.1" customHeight="1">
      <c r="A11" s="652"/>
      <c r="B11" s="326"/>
      <c r="C11" s="321"/>
      <c r="D11" s="322"/>
      <c r="E11" s="323"/>
      <c r="F11" s="323"/>
      <c r="G11" s="323"/>
      <c r="H11" s="323"/>
      <c r="I11" s="323"/>
      <c r="J11" s="323"/>
      <c r="K11" s="323"/>
      <c r="L11" s="323"/>
      <c r="M11" s="323"/>
      <c r="N11" s="323"/>
      <c r="O11" s="323"/>
      <c r="P11" s="323"/>
      <c r="Q11" s="323"/>
      <c r="R11" s="323"/>
      <c r="S11" s="324">
        <f t="shared" si="0"/>
        <v>0</v>
      </c>
    </row>
    <row r="12" spans="1:20" ht="26.1" customHeight="1">
      <c r="A12" s="652"/>
      <c r="B12" s="320"/>
      <c r="C12" s="321"/>
      <c r="D12" s="322"/>
      <c r="E12" s="323"/>
      <c r="F12" s="323"/>
      <c r="G12" s="323"/>
      <c r="H12" s="323"/>
      <c r="I12" s="323"/>
      <c r="J12" s="323"/>
      <c r="K12" s="323"/>
      <c r="L12" s="323"/>
      <c r="M12" s="323"/>
      <c r="N12" s="323"/>
      <c r="O12" s="323"/>
      <c r="P12" s="323"/>
      <c r="Q12" s="323"/>
      <c r="R12" s="323"/>
      <c r="S12" s="324">
        <f t="shared" si="0"/>
        <v>0</v>
      </c>
    </row>
    <row r="13" spans="1:20" ht="26.1" customHeight="1">
      <c r="A13" s="652"/>
      <c r="B13" s="320"/>
      <c r="C13" s="321"/>
      <c r="D13" s="322"/>
      <c r="E13" s="323"/>
      <c r="F13" s="323"/>
      <c r="G13" s="323"/>
      <c r="H13" s="323"/>
      <c r="I13" s="323"/>
      <c r="J13" s="323"/>
      <c r="K13" s="323"/>
      <c r="L13" s="323"/>
      <c r="M13" s="323"/>
      <c r="N13" s="323"/>
      <c r="O13" s="323"/>
      <c r="P13" s="323"/>
      <c r="Q13" s="323"/>
      <c r="R13" s="323"/>
      <c r="S13" s="324">
        <f t="shared" si="0"/>
        <v>0</v>
      </c>
    </row>
    <row r="14" spans="1:20" ht="26.1" customHeight="1">
      <c r="A14" s="652"/>
      <c r="B14" s="320"/>
      <c r="C14" s="321"/>
      <c r="D14" s="322"/>
      <c r="E14" s="323"/>
      <c r="F14" s="323"/>
      <c r="G14" s="323"/>
      <c r="H14" s="323"/>
      <c r="I14" s="323"/>
      <c r="J14" s="323"/>
      <c r="K14" s="323"/>
      <c r="L14" s="323"/>
      <c r="M14" s="323"/>
      <c r="N14" s="323"/>
      <c r="O14" s="323"/>
      <c r="P14" s="323"/>
      <c r="Q14" s="323"/>
      <c r="R14" s="323"/>
      <c r="S14" s="324">
        <f t="shared" si="0"/>
        <v>0</v>
      </c>
    </row>
    <row r="15" spans="1:20" ht="25.5" customHeight="1">
      <c r="A15" s="652"/>
      <c r="B15" s="320"/>
      <c r="C15" s="321"/>
      <c r="D15" s="322"/>
      <c r="E15" s="323"/>
      <c r="F15" s="323"/>
      <c r="G15" s="323"/>
      <c r="H15" s="323"/>
      <c r="I15" s="323"/>
      <c r="J15" s="323"/>
      <c r="K15" s="323"/>
      <c r="L15" s="323"/>
      <c r="M15" s="323"/>
      <c r="N15" s="323"/>
      <c r="O15" s="323"/>
      <c r="P15" s="323"/>
      <c r="Q15" s="323"/>
      <c r="R15" s="323"/>
      <c r="S15" s="324">
        <f t="shared" si="0"/>
        <v>0</v>
      </c>
    </row>
    <row r="16" spans="1:20" ht="14.25" thickBot="1">
      <c r="A16" s="653" t="s">
        <v>96</v>
      </c>
      <c r="B16" s="654"/>
      <c r="C16" s="327"/>
      <c r="D16" s="328">
        <f t="shared" ref="D16:R16" si="1">SUM(D6:D15)</f>
        <v>0</v>
      </c>
      <c r="E16" s="329">
        <f t="shared" si="1"/>
        <v>0</v>
      </c>
      <c r="F16" s="329">
        <f t="shared" si="1"/>
        <v>0</v>
      </c>
      <c r="G16" s="329">
        <f t="shared" si="1"/>
        <v>0</v>
      </c>
      <c r="H16" s="329">
        <f t="shared" si="1"/>
        <v>0</v>
      </c>
      <c r="I16" s="329">
        <f t="shared" si="1"/>
        <v>0</v>
      </c>
      <c r="J16" s="329">
        <f t="shared" si="1"/>
        <v>0</v>
      </c>
      <c r="K16" s="329">
        <f t="shared" si="1"/>
        <v>0</v>
      </c>
      <c r="L16" s="329">
        <f t="shared" si="1"/>
        <v>0</v>
      </c>
      <c r="M16" s="329">
        <f t="shared" si="1"/>
        <v>0</v>
      </c>
      <c r="N16" s="329">
        <f t="shared" si="1"/>
        <v>0</v>
      </c>
      <c r="O16" s="329">
        <f t="shared" si="1"/>
        <v>0</v>
      </c>
      <c r="P16" s="329">
        <f t="shared" si="1"/>
        <v>0</v>
      </c>
      <c r="Q16" s="329">
        <f t="shared" si="1"/>
        <v>0</v>
      </c>
      <c r="R16" s="329">
        <f t="shared" si="1"/>
        <v>0</v>
      </c>
      <c r="S16" s="330">
        <f>SUM(D16:R16)</f>
        <v>0</v>
      </c>
      <c r="T16" s="331"/>
    </row>
    <row r="17" spans="1:20" ht="26.1" customHeight="1">
      <c r="A17" s="651" t="s">
        <v>132</v>
      </c>
      <c r="B17" s="314"/>
      <c r="C17" s="315"/>
      <c r="D17" s="316"/>
      <c r="E17" s="317"/>
      <c r="F17" s="317"/>
      <c r="G17" s="317"/>
      <c r="H17" s="317"/>
      <c r="I17" s="317"/>
      <c r="J17" s="317"/>
      <c r="K17" s="317"/>
      <c r="L17" s="317"/>
      <c r="M17" s="317"/>
      <c r="N17" s="317"/>
      <c r="O17" s="317"/>
      <c r="P17" s="317"/>
      <c r="Q17" s="317"/>
      <c r="R17" s="317"/>
      <c r="S17" s="319">
        <f t="shared" si="0"/>
        <v>0</v>
      </c>
    </row>
    <row r="18" spans="1:20" ht="26.1" customHeight="1">
      <c r="A18" s="652"/>
      <c r="B18" s="320"/>
      <c r="C18" s="321"/>
      <c r="D18" s="322"/>
      <c r="E18" s="323"/>
      <c r="F18" s="323"/>
      <c r="G18" s="323"/>
      <c r="H18" s="323"/>
      <c r="I18" s="323"/>
      <c r="J18" s="323"/>
      <c r="K18" s="323"/>
      <c r="L18" s="323"/>
      <c r="M18" s="323"/>
      <c r="N18" s="323"/>
      <c r="O18" s="323"/>
      <c r="P18" s="323"/>
      <c r="Q18" s="323"/>
      <c r="R18" s="323"/>
      <c r="S18" s="324">
        <f t="shared" si="0"/>
        <v>0</v>
      </c>
    </row>
    <row r="19" spans="1:20" ht="26.1" customHeight="1">
      <c r="A19" s="652"/>
      <c r="B19" s="325"/>
      <c r="C19" s="321"/>
      <c r="D19" s="322"/>
      <c r="E19" s="323"/>
      <c r="F19" s="323"/>
      <c r="G19" s="323"/>
      <c r="H19" s="323"/>
      <c r="I19" s="323"/>
      <c r="J19" s="323"/>
      <c r="K19" s="323"/>
      <c r="L19" s="323"/>
      <c r="M19" s="323"/>
      <c r="N19" s="323"/>
      <c r="O19" s="323"/>
      <c r="P19" s="323"/>
      <c r="Q19" s="323"/>
      <c r="R19" s="323"/>
      <c r="S19" s="324">
        <f t="shared" si="0"/>
        <v>0</v>
      </c>
    </row>
    <row r="20" spans="1:20" ht="26.1" customHeight="1">
      <c r="A20" s="652"/>
      <c r="B20" s="326"/>
      <c r="C20" s="321"/>
      <c r="D20" s="322"/>
      <c r="E20" s="323"/>
      <c r="F20" s="323"/>
      <c r="G20" s="323"/>
      <c r="H20" s="323"/>
      <c r="I20" s="323"/>
      <c r="J20" s="323"/>
      <c r="K20" s="323"/>
      <c r="L20" s="323"/>
      <c r="M20" s="323"/>
      <c r="N20" s="323"/>
      <c r="O20" s="323"/>
      <c r="P20" s="323"/>
      <c r="Q20" s="323"/>
      <c r="R20" s="323"/>
      <c r="S20" s="324">
        <f t="shared" si="0"/>
        <v>0</v>
      </c>
    </row>
    <row r="21" spans="1:20" ht="26.1" customHeight="1">
      <c r="A21" s="652"/>
      <c r="B21" s="326"/>
      <c r="C21" s="321"/>
      <c r="D21" s="322"/>
      <c r="E21" s="323"/>
      <c r="F21" s="323"/>
      <c r="G21" s="323"/>
      <c r="H21" s="323"/>
      <c r="I21" s="323"/>
      <c r="J21" s="323"/>
      <c r="K21" s="323"/>
      <c r="L21" s="323"/>
      <c r="M21" s="323"/>
      <c r="N21" s="323"/>
      <c r="O21" s="323"/>
      <c r="P21" s="323"/>
      <c r="Q21" s="323"/>
      <c r="R21" s="323"/>
      <c r="S21" s="324">
        <f t="shared" si="0"/>
        <v>0</v>
      </c>
    </row>
    <row r="22" spans="1:20" ht="26.1" customHeight="1">
      <c r="A22" s="652"/>
      <c r="B22" s="326"/>
      <c r="C22" s="321"/>
      <c r="D22" s="322"/>
      <c r="E22" s="323"/>
      <c r="F22" s="323"/>
      <c r="G22" s="323"/>
      <c r="H22" s="323"/>
      <c r="I22" s="323"/>
      <c r="J22" s="323"/>
      <c r="K22" s="323"/>
      <c r="L22" s="323"/>
      <c r="M22" s="323"/>
      <c r="N22" s="323"/>
      <c r="O22" s="323"/>
      <c r="P22" s="323"/>
      <c r="Q22" s="323"/>
      <c r="R22" s="323"/>
      <c r="S22" s="324">
        <f t="shared" si="0"/>
        <v>0</v>
      </c>
    </row>
    <row r="23" spans="1:20" ht="26.1" customHeight="1">
      <c r="A23" s="652"/>
      <c r="B23" s="320"/>
      <c r="C23" s="321"/>
      <c r="D23" s="322"/>
      <c r="E23" s="323"/>
      <c r="F23" s="323"/>
      <c r="G23" s="323"/>
      <c r="H23" s="323"/>
      <c r="I23" s="323"/>
      <c r="J23" s="323"/>
      <c r="K23" s="323"/>
      <c r="L23" s="323"/>
      <c r="M23" s="323"/>
      <c r="N23" s="323"/>
      <c r="O23" s="323"/>
      <c r="P23" s="323"/>
      <c r="Q23" s="323"/>
      <c r="R23" s="323"/>
      <c r="S23" s="324">
        <f t="shared" si="0"/>
        <v>0</v>
      </c>
    </row>
    <row r="24" spans="1:20" ht="26.1" customHeight="1">
      <c r="A24" s="652"/>
      <c r="B24" s="320"/>
      <c r="C24" s="321"/>
      <c r="D24" s="322"/>
      <c r="E24" s="323"/>
      <c r="F24" s="323"/>
      <c r="G24" s="323"/>
      <c r="H24" s="323"/>
      <c r="I24" s="323"/>
      <c r="J24" s="323"/>
      <c r="K24" s="323"/>
      <c r="L24" s="323"/>
      <c r="M24" s="323"/>
      <c r="N24" s="323"/>
      <c r="O24" s="323"/>
      <c r="P24" s="323"/>
      <c r="Q24" s="323"/>
      <c r="R24" s="323"/>
      <c r="S24" s="324">
        <f t="shared" si="0"/>
        <v>0</v>
      </c>
    </row>
    <row r="25" spans="1:20" ht="26.1" customHeight="1">
      <c r="A25" s="652"/>
      <c r="B25" s="320"/>
      <c r="C25" s="321"/>
      <c r="D25" s="322"/>
      <c r="E25" s="323"/>
      <c r="F25" s="323"/>
      <c r="G25" s="323"/>
      <c r="H25" s="323"/>
      <c r="I25" s="323"/>
      <c r="J25" s="323"/>
      <c r="K25" s="323"/>
      <c r="L25" s="323"/>
      <c r="M25" s="323"/>
      <c r="N25" s="323"/>
      <c r="O25" s="323"/>
      <c r="P25" s="323"/>
      <c r="Q25" s="323"/>
      <c r="R25" s="323"/>
      <c r="S25" s="324">
        <f t="shared" si="0"/>
        <v>0</v>
      </c>
    </row>
    <row r="26" spans="1:20" ht="26.1" customHeight="1">
      <c r="A26" s="652"/>
      <c r="B26" s="320"/>
      <c r="C26" s="321"/>
      <c r="D26" s="322"/>
      <c r="E26" s="323"/>
      <c r="F26" s="323"/>
      <c r="G26" s="323"/>
      <c r="H26" s="323"/>
      <c r="I26" s="323"/>
      <c r="J26" s="323"/>
      <c r="K26" s="323"/>
      <c r="L26" s="323"/>
      <c r="M26" s="323"/>
      <c r="N26" s="323"/>
      <c r="O26" s="323"/>
      <c r="P26" s="323"/>
      <c r="Q26" s="323"/>
      <c r="R26" s="323"/>
      <c r="S26" s="324">
        <f t="shared" si="0"/>
        <v>0</v>
      </c>
    </row>
    <row r="27" spans="1:20" ht="26.1" customHeight="1">
      <c r="A27" s="652"/>
      <c r="B27" s="320"/>
      <c r="C27" s="321"/>
      <c r="D27" s="322"/>
      <c r="E27" s="323"/>
      <c r="F27" s="323"/>
      <c r="G27" s="323"/>
      <c r="H27" s="323"/>
      <c r="I27" s="323"/>
      <c r="J27" s="323"/>
      <c r="K27" s="323"/>
      <c r="L27" s="323"/>
      <c r="M27" s="323"/>
      <c r="N27" s="323"/>
      <c r="O27" s="323"/>
      <c r="P27" s="323"/>
      <c r="Q27" s="323"/>
      <c r="R27" s="323"/>
      <c r="S27" s="324">
        <f t="shared" si="0"/>
        <v>0</v>
      </c>
    </row>
    <row r="28" spans="1:20" ht="26.1" customHeight="1">
      <c r="A28" s="652"/>
      <c r="B28" s="320"/>
      <c r="C28" s="321"/>
      <c r="D28" s="322"/>
      <c r="E28" s="323"/>
      <c r="F28" s="323"/>
      <c r="G28" s="323"/>
      <c r="H28" s="323"/>
      <c r="I28" s="323"/>
      <c r="J28" s="323"/>
      <c r="K28" s="323"/>
      <c r="L28" s="323"/>
      <c r="M28" s="323"/>
      <c r="N28" s="323"/>
      <c r="O28" s="323"/>
      <c r="P28" s="323"/>
      <c r="Q28" s="323"/>
      <c r="R28" s="323"/>
      <c r="S28" s="324">
        <f t="shared" si="0"/>
        <v>0</v>
      </c>
    </row>
    <row r="29" spans="1:20" ht="26.1" customHeight="1">
      <c r="A29" s="652"/>
      <c r="B29" s="320"/>
      <c r="C29" s="321"/>
      <c r="D29" s="322"/>
      <c r="E29" s="323"/>
      <c r="F29" s="323"/>
      <c r="G29" s="323"/>
      <c r="H29" s="323"/>
      <c r="I29" s="323"/>
      <c r="J29" s="323"/>
      <c r="K29" s="323"/>
      <c r="L29" s="323"/>
      <c r="M29" s="323"/>
      <c r="N29" s="323"/>
      <c r="O29" s="323"/>
      <c r="P29" s="323"/>
      <c r="Q29" s="323"/>
      <c r="R29" s="323"/>
      <c r="S29" s="324">
        <f t="shared" si="0"/>
        <v>0</v>
      </c>
    </row>
    <row r="30" spans="1:20" ht="26.1" customHeight="1">
      <c r="A30" s="652"/>
      <c r="B30" s="320"/>
      <c r="C30" s="321"/>
      <c r="D30" s="322"/>
      <c r="E30" s="323"/>
      <c r="F30" s="323"/>
      <c r="G30" s="323"/>
      <c r="H30" s="323"/>
      <c r="I30" s="323"/>
      <c r="J30" s="323"/>
      <c r="K30" s="323"/>
      <c r="L30" s="323"/>
      <c r="M30" s="323"/>
      <c r="N30" s="323"/>
      <c r="O30" s="323"/>
      <c r="P30" s="323"/>
      <c r="Q30" s="323"/>
      <c r="R30" s="323"/>
      <c r="S30" s="324">
        <f t="shared" si="0"/>
        <v>0</v>
      </c>
    </row>
    <row r="31" spans="1:20" ht="26.1" customHeight="1">
      <c r="A31" s="652"/>
      <c r="B31" s="320"/>
      <c r="C31" s="321"/>
      <c r="D31" s="322"/>
      <c r="E31" s="323"/>
      <c r="F31" s="323"/>
      <c r="G31" s="323"/>
      <c r="H31" s="323"/>
      <c r="I31" s="323"/>
      <c r="J31" s="323"/>
      <c r="K31" s="323"/>
      <c r="L31" s="323"/>
      <c r="M31" s="323"/>
      <c r="N31" s="323"/>
      <c r="O31" s="323"/>
      <c r="P31" s="323"/>
      <c r="Q31" s="323"/>
      <c r="R31" s="323"/>
      <c r="S31" s="324">
        <f t="shared" si="0"/>
        <v>0</v>
      </c>
    </row>
    <row r="32" spans="1:20" ht="14.25" thickBot="1">
      <c r="A32" s="653" t="s">
        <v>96</v>
      </c>
      <c r="B32" s="654"/>
      <c r="C32" s="327"/>
      <c r="D32" s="328">
        <f t="shared" ref="D32:R32" si="2">SUM(D22:D31)</f>
        <v>0</v>
      </c>
      <c r="E32" s="329">
        <f t="shared" si="2"/>
        <v>0</v>
      </c>
      <c r="F32" s="329">
        <f t="shared" si="2"/>
        <v>0</v>
      </c>
      <c r="G32" s="329">
        <f t="shared" si="2"/>
        <v>0</v>
      </c>
      <c r="H32" s="329">
        <f t="shared" si="2"/>
        <v>0</v>
      </c>
      <c r="I32" s="329">
        <f t="shared" si="2"/>
        <v>0</v>
      </c>
      <c r="J32" s="329">
        <f t="shared" si="2"/>
        <v>0</v>
      </c>
      <c r="K32" s="329">
        <f t="shared" si="2"/>
        <v>0</v>
      </c>
      <c r="L32" s="329">
        <f t="shared" si="2"/>
        <v>0</v>
      </c>
      <c r="M32" s="329">
        <f t="shared" si="2"/>
        <v>0</v>
      </c>
      <c r="N32" s="329">
        <f t="shared" si="2"/>
        <v>0</v>
      </c>
      <c r="O32" s="329">
        <f t="shared" si="2"/>
        <v>0</v>
      </c>
      <c r="P32" s="329">
        <f t="shared" si="2"/>
        <v>0</v>
      </c>
      <c r="Q32" s="329">
        <f t="shared" si="2"/>
        <v>0</v>
      </c>
      <c r="R32" s="329">
        <f t="shared" si="2"/>
        <v>0</v>
      </c>
      <c r="S32" s="330">
        <f t="shared" si="0"/>
        <v>0</v>
      </c>
      <c r="T32" s="331"/>
    </row>
    <row r="33" spans="1:41" ht="26.1" customHeight="1">
      <c r="A33" s="651" t="s">
        <v>109</v>
      </c>
      <c r="B33" s="332"/>
      <c r="C33" s="315"/>
      <c r="D33" s="333"/>
      <c r="E33" s="334"/>
      <c r="F33" s="334"/>
      <c r="G33" s="334"/>
      <c r="H33" s="334"/>
      <c r="I33" s="334"/>
      <c r="J33" s="334"/>
      <c r="K33" s="334"/>
      <c r="L33" s="334"/>
      <c r="M33" s="334"/>
      <c r="N33" s="334"/>
      <c r="O33" s="334"/>
      <c r="P33" s="334"/>
      <c r="Q33" s="334"/>
      <c r="R33" s="334"/>
      <c r="S33" s="335">
        <f t="shared" si="0"/>
        <v>0</v>
      </c>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row>
    <row r="34" spans="1:41" ht="26.1" customHeight="1">
      <c r="A34" s="652"/>
      <c r="B34" s="337"/>
      <c r="C34" s="338"/>
      <c r="D34" s="322"/>
      <c r="E34" s="323"/>
      <c r="F34" s="323"/>
      <c r="G34" s="323"/>
      <c r="H34" s="323"/>
      <c r="I34" s="323"/>
      <c r="J34" s="323"/>
      <c r="K34" s="323"/>
      <c r="L34" s="323"/>
      <c r="M34" s="323"/>
      <c r="N34" s="323"/>
      <c r="O34" s="323"/>
      <c r="P34" s="323"/>
      <c r="Q34" s="323"/>
      <c r="R34" s="323"/>
      <c r="S34" s="324">
        <f t="shared" si="0"/>
        <v>0</v>
      </c>
    </row>
    <row r="35" spans="1:41" ht="26.1" customHeight="1">
      <c r="A35" s="652"/>
      <c r="B35" s="320"/>
      <c r="C35" s="321"/>
      <c r="D35" s="322"/>
      <c r="E35" s="323"/>
      <c r="F35" s="323"/>
      <c r="G35" s="323"/>
      <c r="H35" s="323"/>
      <c r="I35" s="323"/>
      <c r="J35" s="323"/>
      <c r="K35" s="323"/>
      <c r="L35" s="323"/>
      <c r="M35" s="323"/>
      <c r="N35" s="323"/>
      <c r="O35" s="323"/>
      <c r="P35" s="323"/>
      <c r="Q35" s="323"/>
      <c r="R35" s="323"/>
      <c r="S35" s="324">
        <f t="shared" si="0"/>
        <v>0</v>
      </c>
    </row>
    <row r="36" spans="1:41" ht="26.1" customHeight="1">
      <c r="A36" s="652"/>
      <c r="B36" s="320"/>
      <c r="C36" s="321"/>
      <c r="D36" s="322"/>
      <c r="E36" s="323"/>
      <c r="F36" s="323"/>
      <c r="G36" s="323"/>
      <c r="H36" s="323"/>
      <c r="I36" s="323"/>
      <c r="J36" s="323"/>
      <c r="K36" s="323"/>
      <c r="L36" s="323"/>
      <c r="M36" s="323"/>
      <c r="N36" s="323"/>
      <c r="O36" s="323"/>
      <c r="P36" s="323"/>
      <c r="Q36" s="323"/>
      <c r="R36" s="323"/>
      <c r="S36" s="324">
        <f t="shared" si="0"/>
        <v>0</v>
      </c>
    </row>
    <row r="37" spans="1:41" ht="26.1" customHeight="1">
      <c r="A37" s="652"/>
      <c r="B37" s="320"/>
      <c r="C37" s="321"/>
      <c r="D37" s="322"/>
      <c r="E37" s="323"/>
      <c r="F37" s="323"/>
      <c r="G37" s="323"/>
      <c r="H37" s="323"/>
      <c r="I37" s="323"/>
      <c r="J37" s="323"/>
      <c r="K37" s="323"/>
      <c r="L37" s="323"/>
      <c r="M37" s="323"/>
      <c r="N37" s="323"/>
      <c r="O37" s="323"/>
      <c r="P37" s="323"/>
      <c r="Q37" s="323"/>
      <c r="R37" s="323"/>
      <c r="S37" s="324">
        <f t="shared" si="0"/>
        <v>0</v>
      </c>
    </row>
    <row r="38" spans="1:41" ht="26.1" customHeight="1">
      <c r="A38" s="652"/>
      <c r="B38" s="320"/>
      <c r="C38" s="321"/>
      <c r="D38" s="322"/>
      <c r="E38" s="323"/>
      <c r="F38" s="323"/>
      <c r="G38" s="323"/>
      <c r="H38" s="323"/>
      <c r="I38" s="323"/>
      <c r="J38" s="323"/>
      <c r="K38" s="323"/>
      <c r="L38" s="323"/>
      <c r="M38" s="323"/>
      <c r="N38" s="323"/>
      <c r="O38" s="323"/>
      <c r="P38" s="323"/>
      <c r="Q38" s="323"/>
      <c r="R38" s="323"/>
      <c r="S38" s="324">
        <f t="shared" si="0"/>
        <v>0</v>
      </c>
    </row>
    <row r="39" spans="1:41" ht="26.1" customHeight="1">
      <c r="A39" s="652"/>
      <c r="B39" s="320"/>
      <c r="C39" s="321"/>
      <c r="D39" s="322"/>
      <c r="E39" s="323"/>
      <c r="F39" s="323"/>
      <c r="G39" s="323"/>
      <c r="H39" s="323"/>
      <c r="I39" s="323"/>
      <c r="J39" s="323"/>
      <c r="K39" s="323"/>
      <c r="L39" s="323"/>
      <c r="M39" s="323"/>
      <c r="N39" s="323"/>
      <c r="O39" s="323"/>
      <c r="P39" s="323"/>
      <c r="Q39" s="323"/>
      <c r="R39" s="323"/>
      <c r="S39" s="324">
        <f t="shared" si="0"/>
        <v>0</v>
      </c>
    </row>
    <row r="40" spans="1:41" ht="26.1" customHeight="1">
      <c r="A40" s="652"/>
      <c r="B40" s="339"/>
      <c r="C40" s="340"/>
      <c r="D40" s="322"/>
      <c r="E40" s="323"/>
      <c r="F40" s="323"/>
      <c r="G40" s="323"/>
      <c r="H40" s="323"/>
      <c r="I40" s="323"/>
      <c r="J40" s="323"/>
      <c r="K40" s="323"/>
      <c r="L40" s="323"/>
      <c r="M40" s="323"/>
      <c r="N40" s="323"/>
      <c r="O40" s="323"/>
      <c r="P40" s="323"/>
      <c r="Q40" s="323"/>
      <c r="R40" s="323"/>
      <c r="S40" s="324">
        <f t="shared" si="0"/>
        <v>0</v>
      </c>
    </row>
    <row r="41" spans="1:41" ht="26.1" customHeight="1">
      <c r="A41" s="652"/>
      <c r="B41" s="341"/>
      <c r="C41" s="342"/>
      <c r="D41" s="343"/>
      <c r="E41" s="344"/>
      <c r="F41" s="344"/>
      <c r="G41" s="344"/>
      <c r="H41" s="344"/>
      <c r="I41" s="344"/>
      <c r="J41" s="344"/>
      <c r="K41" s="344"/>
      <c r="L41" s="344"/>
      <c r="M41" s="344"/>
      <c r="N41" s="344"/>
      <c r="O41" s="344"/>
      <c r="P41" s="344"/>
      <c r="Q41" s="344"/>
      <c r="R41" s="344"/>
      <c r="S41" s="324">
        <f t="shared" si="0"/>
        <v>0</v>
      </c>
    </row>
    <row r="42" spans="1:41" ht="26.1" customHeight="1">
      <c r="A42" s="655"/>
      <c r="B42" s="345"/>
      <c r="C42" s="346"/>
      <c r="D42" s="347"/>
      <c r="E42" s="348"/>
      <c r="F42" s="348"/>
      <c r="G42" s="348"/>
      <c r="H42" s="348"/>
      <c r="I42" s="348"/>
      <c r="J42" s="348"/>
      <c r="K42" s="348"/>
      <c r="L42" s="348"/>
      <c r="M42" s="348"/>
      <c r="N42" s="348"/>
      <c r="O42" s="348"/>
      <c r="P42" s="348"/>
      <c r="Q42" s="348"/>
      <c r="R42" s="348"/>
      <c r="S42" s="324">
        <f t="shared" si="0"/>
        <v>0</v>
      </c>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row>
    <row r="43" spans="1:41" ht="14.25" thickBot="1">
      <c r="A43" s="656" t="s">
        <v>115</v>
      </c>
      <c r="B43" s="657"/>
      <c r="C43" s="349"/>
      <c r="D43" s="350">
        <f>SUM(D33:D42)</f>
        <v>0</v>
      </c>
      <c r="E43" s="351">
        <f>SUM(E33:E42)</f>
        <v>0</v>
      </c>
      <c r="F43" s="351">
        <f t="shared" ref="F43:R43" si="3">SUM(F33:F42)</f>
        <v>0</v>
      </c>
      <c r="G43" s="351">
        <f t="shared" si="3"/>
        <v>0</v>
      </c>
      <c r="H43" s="351">
        <f t="shared" si="3"/>
        <v>0</v>
      </c>
      <c r="I43" s="351">
        <f t="shared" si="3"/>
        <v>0</v>
      </c>
      <c r="J43" s="351">
        <f>SUM(J33:J42)</f>
        <v>0</v>
      </c>
      <c r="K43" s="351">
        <f t="shared" si="3"/>
        <v>0</v>
      </c>
      <c r="L43" s="351">
        <f t="shared" si="3"/>
        <v>0</v>
      </c>
      <c r="M43" s="351">
        <f t="shared" si="3"/>
        <v>0</v>
      </c>
      <c r="N43" s="351">
        <f t="shared" si="3"/>
        <v>0</v>
      </c>
      <c r="O43" s="351">
        <f t="shared" si="3"/>
        <v>0</v>
      </c>
      <c r="P43" s="351">
        <f t="shared" si="3"/>
        <v>0</v>
      </c>
      <c r="Q43" s="351">
        <f t="shared" si="3"/>
        <v>0</v>
      </c>
      <c r="R43" s="351">
        <f t="shared" si="3"/>
        <v>0</v>
      </c>
      <c r="S43" s="352">
        <f t="shared" si="0"/>
        <v>0</v>
      </c>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row>
    <row r="44" spans="1:41" ht="14.25" thickBot="1">
      <c r="A44" s="649" t="s">
        <v>116</v>
      </c>
      <c r="B44" s="650"/>
      <c r="C44" s="353"/>
      <c r="D44" s="354">
        <f>+D16+D32+D43</f>
        <v>0</v>
      </c>
      <c r="E44" s="355">
        <f t="shared" ref="E44:R44" si="4">+E16+E32+E43</f>
        <v>0</v>
      </c>
      <c r="F44" s="355">
        <f t="shared" si="4"/>
        <v>0</v>
      </c>
      <c r="G44" s="355">
        <f t="shared" si="4"/>
        <v>0</v>
      </c>
      <c r="H44" s="355">
        <f t="shared" si="4"/>
        <v>0</v>
      </c>
      <c r="I44" s="355">
        <f t="shared" si="4"/>
        <v>0</v>
      </c>
      <c r="J44" s="355">
        <f t="shared" si="4"/>
        <v>0</v>
      </c>
      <c r="K44" s="355">
        <f t="shared" si="4"/>
        <v>0</v>
      </c>
      <c r="L44" s="355">
        <f t="shared" si="4"/>
        <v>0</v>
      </c>
      <c r="M44" s="355">
        <f t="shared" si="4"/>
        <v>0</v>
      </c>
      <c r="N44" s="355">
        <f t="shared" si="4"/>
        <v>0</v>
      </c>
      <c r="O44" s="355">
        <f t="shared" si="4"/>
        <v>0</v>
      </c>
      <c r="P44" s="355">
        <f t="shared" si="4"/>
        <v>0</v>
      </c>
      <c r="Q44" s="355">
        <f t="shared" si="4"/>
        <v>0</v>
      </c>
      <c r="R44" s="355">
        <f t="shared" si="4"/>
        <v>0</v>
      </c>
      <c r="S44" s="356">
        <f t="shared" si="0"/>
        <v>0</v>
      </c>
      <c r="T44" s="331"/>
    </row>
    <row r="45" spans="1:41">
      <c r="B45" s="357" t="s">
        <v>133</v>
      </c>
    </row>
    <row r="46" spans="1:41">
      <c r="B46" s="357" t="s">
        <v>134</v>
      </c>
    </row>
    <row r="47" spans="1:41" s="360" customFormat="1">
      <c r="A47" s="358"/>
      <c r="B47" s="359" t="s">
        <v>261</v>
      </c>
      <c r="C47" s="358"/>
    </row>
  </sheetData>
  <protectedRanges>
    <protectedRange sqref="B6:R15 B34:R41 A33:R33 A42:R43 B17:R31" name="範囲1"/>
  </protectedRanges>
  <mergeCells count="12">
    <mergeCell ref="A1:S1"/>
    <mergeCell ref="A3:B5"/>
    <mergeCell ref="C3:C5"/>
    <mergeCell ref="D3:R3"/>
    <mergeCell ref="S3:S5"/>
    <mergeCell ref="A44:B44"/>
    <mergeCell ref="A6:A15"/>
    <mergeCell ref="A16:B16"/>
    <mergeCell ref="A17:A31"/>
    <mergeCell ref="A32:B32"/>
    <mergeCell ref="A33:A42"/>
    <mergeCell ref="A43:B43"/>
  </mergeCells>
  <phoneticPr fontId="2"/>
  <pageMargins left="0.70866141732283472" right="0.70866141732283472" top="0.74803149606299213" bottom="0.74803149606299213" header="0.31496062992125984" footer="0.31496062992125984"/>
  <pageSetup paperSize="8" scale="80" orientation="portrait"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49"/>
  <sheetViews>
    <sheetView view="pageBreakPreview" zoomScale="60" zoomScaleNormal="100" workbookViewId="0">
      <selection sqref="A1:N1"/>
    </sheetView>
  </sheetViews>
  <sheetFormatPr defaultRowHeight="13.5"/>
  <cols>
    <col min="1" max="1" width="3.125" style="313" customWidth="1"/>
    <col min="2" max="2" width="21.5" style="313" customWidth="1"/>
    <col min="3" max="3" width="8.375" style="313" customWidth="1"/>
    <col min="4" max="13" width="8.125" style="222" customWidth="1"/>
    <col min="14" max="14" width="10.625" style="222" customWidth="1"/>
    <col min="15" max="15" width="10" style="222" bestFit="1" customWidth="1"/>
    <col min="16" max="246" width="8.75" style="222"/>
    <col min="247" max="247" width="3.125" style="222" customWidth="1"/>
    <col min="248" max="248" width="21.5" style="222" customWidth="1"/>
    <col min="249" max="249" width="8.375" style="222" customWidth="1"/>
    <col min="250" max="269" width="8.125" style="222" customWidth="1"/>
    <col min="270" max="270" width="10.625" style="222" customWidth="1"/>
    <col min="271" max="271" width="10" style="222" bestFit="1" customWidth="1"/>
    <col min="272" max="502" width="8.75" style="222"/>
    <col min="503" max="503" width="3.125" style="222" customWidth="1"/>
    <col min="504" max="504" width="21.5" style="222" customWidth="1"/>
    <col min="505" max="505" width="8.375" style="222" customWidth="1"/>
    <col min="506" max="525" width="8.125" style="222" customWidth="1"/>
    <col min="526" max="526" width="10.625" style="222" customWidth="1"/>
    <col min="527" max="527" width="10" style="222" bestFit="1" customWidth="1"/>
    <col min="528" max="758" width="8.75" style="222"/>
    <col min="759" max="759" width="3.125" style="222" customWidth="1"/>
    <col min="760" max="760" width="21.5" style="222" customWidth="1"/>
    <col min="761" max="761" width="8.375" style="222" customWidth="1"/>
    <col min="762" max="781" width="8.125" style="222" customWidth="1"/>
    <col min="782" max="782" width="10.625" style="222" customWidth="1"/>
    <col min="783" max="783" width="10" style="222" bestFit="1" customWidth="1"/>
    <col min="784" max="1014" width="8.75" style="222"/>
    <col min="1015" max="1015" width="3.125" style="222" customWidth="1"/>
    <col min="1016" max="1016" width="21.5" style="222" customWidth="1"/>
    <col min="1017" max="1017" width="8.375" style="222" customWidth="1"/>
    <col min="1018" max="1037" width="8.125" style="222" customWidth="1"/>
    <col min="1038" max="1038" width="10.625" style="222" customWidth="1"/>
    <col min="1039" max="1039" width="10" style="222" bestFit="1" customWidth="1"/>
    <col min="1040" max="1270" width="8.75" style="222"/>
    <col min="1271" max="1271" width="3.125" style="222" customWidth="1"/>
    <col min="1272" max="1272" width="21.5" style="222" customWidth="1"/>
    <col min="1273" max="1273" width="8.375" style="222" customWidth="1"/>
    <col min="1274" max="1293" width="8.125" style="222" customWidth="1"/>
    <col min="1294" max="1294" width="10.625" style="222" customWidth="1"/>
    <col min="1295" max="1295" width="10" style="222" bestFit="1" customWidth="1"/>
    <col min="1296" max="1526" width="8.75" style="222"/>
    <col min="1527" max="1527" width="3.125" style="222" customWidth="1"/>
    <col min="1528" max="1528" width="21.5" style="222" customWidth="1"/>
    <col min="1529" max="1529" width="8.375" style="222" customWidth="1"/>
    <col min="1530" max="1549" width="8.125" style="222" customWidth="1"/>
    <col min="1550" max="1550" width="10.625" style="222" customWidth="1"/>
    <col min="1551" max="1551" width="10" style="222" bestFit="1" customWidth="1"/>
    <col min="1552" max="1782" width="8.75" style="222"/>
    <col min="1783" max="1783" width="3.125" style="222" customWidth="1"/>
    <col min="1784" max="1784" width="21.5" style="222" customWidth="1"/>
    <col min="1785" max="1785" width="8.375" style="222" customWidth="1"/>
    <col min="1786" max="1805" width="8.125" style="222" customWidth="1"/>
    <col min="1806" max="1806" width="10.625" style="222" customWidth="1"/>
    <col min="1807" max="1807" width="10" style="222" bestFit="1" customWidth="1"/>
    <col min="1808" max="2038" width="8.75" style="222"/>
    <col min="2039" max="2039" width="3.125" style="222" customWidth="1"/>
    <col min="2040" max="2040" width="21.5" style="222" customWidth="1"/>
    <col min="2041" max="2041" width="8.375" style="222" customWidth="1"/>
    <col min="2042" max="2061" width="8.125" style="222" customWidth="1"/>
    <col min="2062" max="2062" width="10.625" style="222" customWidth="1"/>
    <col min="2063" max="2063" width="10" style="222" bestFit="1" customWidth="1"/>
    <col min="2064" max="2294" width="8.75" style="222"/>
    <col min="2295" max="2295" width="3.125" style="222" customWidth="1"/>
    <col min="2296" max="2296" width="21.5" style="222" customWidth="1"/>
    <col min="2297" max="2297" width="8.375" style="222" customWidth="1"/>
    <col min="2298" max="2317" width="8.125" style="222" customWidth="1"/>
    <col min="2318" max="2318" width="10.625" style="222" customWidth="1"/>
    <col min="2319" max="2319" width="10" style="222" bestFit="1" customWidth="1"/>
    <col min="2320" max="2550" width="8.75" style="222"/>
    <col min="2551" max="2551" width="3.125" style="222" customWidth="1"/>
    <col min="2552" max="2552" width="21.5" style="222" customWidth="1"/>
    <col min="2553" max="2553" width="8.375" style="222" customWidth="1"/>
    <col min="2554" max="2573" width="8.125" style="222" customWidth="1"/>
    <col min="2574" max="2574" width="10.625" style="222" customWidth="1"/>
    <col min="2575" max="2575" width="10" style="222" bestFit="1" customWidth="1"/>
    <col min="2576" max="2806" width="8.75" style="222"/>
    <col min="2807" max="2807" width="3.125" style="222" customWidth="1"/>
    <col min="2808" max="2808" width="21.5" style="222" customWidth="1"/>
    <col min="2809" max="2809" width="8.375" style="222" customWidth="1"/>
    <col min="2810" max="2829" width="8.125" style="222" customWidth="1"/>
    <col min="2830" max="2830" width="10.625" style="222" customWidth="1"/>
    <col min="2831" max="2831" width="10" style="222" bestFit="1" customWidth="1"/>
    <col min="2832" max="3062" width="8.75" style="222"/>
    <col min="3063" max="3063" width="3.125" style="222" customWidth="1"/>
    <col min="3064" max="3064" width="21.5" style="222" customWidth="1"/>
    <col min="3065" max="3065" width="8.375" style="222" customWidth="1"/>
    <col min="3066" max="3085" width="8.125" style="222" customWidth="1"/>
    <col min="3086" max="3086" width="10.625" style="222" customWidth="1"/>
    <col min="3087" max="3087" width="10" style="222" bestFit="1" customWidth="1"/>
    <col min="3088" max="3318" width="8.75" style="222"/>
    <col min="3319" max="3319" width="3.125" style="222" customWidth="1"/>
    <col min="3320" max="3320" width="21.5" style="222" customWidth="1"/>
    <col min="3321" max="3321" width="8.375" style="222" customWidth="1"/>
    <col min="3322" max="3341" width="8.125" style="222" customWidth="1"/>
    <col min="3342" max="3342" width="10.625" style="222" customWidth="1"/>
    <col min="3343" max="3343" width="10" style="222" bestFit="1" customWidth="1"/>
    <col min="3344" max="3574" width="8.75" style="222"/>
    <col min="3575" max="3575" width="3.125" style="222" customWidth="1"/>
    <col min="3576" max="3576" width="21.5" style="222" customWidth="1"/>
    <col min="3577" max="3577" width="8.375" style="222" customWidth="1"/>
    <col min="3578" max="3597" width="8.125" style="222" customWidth="1"/>
    <col min="3598" max="3598" width="10.625" style="222" customWidth="1"/>
    <col min="3599" max="3599" width="10" style="222" bestFit="1" customWidth="1"/>
    <col min="3600" max="3830" width="8.75" style="222"/>
    <col min="3831" max="3831" width="3.125" style="222" customWidth="1"/>
    <col min="3832" max="3832" width="21.5" style="222" customWidth="1"/>
    <col min="3833" max="3833" width="8.375" style="222" customWidth="1"/>
    <col min="3834" max="3853" width="8.125" style="222" customWidth="1"/>
    <col min="3854" max="3854" width="10.625" style="222" customWidth="1"/>
    <col min="3855" max="3855" width="10" style="222" bestFit="1" customWidth="1"/>
    <col min="3856" max="4086" width="8.75" style="222"/>
    <col min="4087" max="4087" width="3.125" style="222" customWidth="1"/>
    <col min="4088" max="4088" width="21.5" style="222" customWidth="1"/>
    <col min="4089" max="4089" width="8.375" style="222" customWidth="1"/>
    <col min="4090" max="4109" width="8.125" style="222" customWidth="1"/>
    <col min="4110" max="4110" width="10.625" style="222" customWidth="1"/>
    <col min="4111" max="4111" width="10" style="222" bestFit="1" customWidth="1"/>
    <col min="4112" max="4342" width="8.75" style="222"/>
    <col min="4343" max="4343" width="3.125" style="222" customWidth="1"/>
    <col min="4344" max="4344" width="21.5" style="222" customWidth="1"/>
    <col min="4345" max="4345" width="8.375" style="222" customWidth="1"/>
    <col min="4346" max="4365" width="8.125" style="222" customWidth="1"/>
    <col min="4366" max="4366" width="10.625" style="222" customWidth="1"/>
    <col min="4367" max="4367" width="10" style="222" bestFit="1" customWidth="1"/>
    <col min="4368" max="4598" width="8.75" style="222"/>
    <col min="4599" max="4599" width="3.125" style="222" customWidth="1"/>
    <col min="4600" max="4600" width="21.5" style="222" customWidth="1"/>
    <col min="4601" max="4601" width="8.375" style="222" customWidth="1"/>
    <col min="4602" max="4621" width="8.125" style="222" customWidth="1"/>
    <col min="4622" max="4622" width="10.625" style="222" customWidth="1"/>
    <col min="4623" max="4623" width="10" style="222" bestFit="1" customWidth="1"/>
    <col min="4624" max="4854" width="8.75" style="222"/>
    <col min="4855" max="4855" width="3.125" style="222" customWidth="1"/>
    <col min="4856" max="4856" width="21.5" style="222" customWidth="1"/>
    <col min="4857" max="4857" width="8.375" style="222" customWidth="1"/>
    <col min="4858" max="4877" width="8.125" style="222" customWidth="1"/>
    <col min="4878" max="4878" width="10.625" style="222" customWidth="1"/>
    <col min="4879" max="4879" width="10" style="222" bestFit="1" customWidth="1"/>
    <col min="4880" max="5110" width="8.75" style="222"/>
    <col min="5111" max="5111" width="3.125" style="222" customWidth="1"/>
    <col min="5112" max="5112" width="21.5" style="222" customWidth="1"/>
    <col min="5113" max="5113" width="8.375" style="222" customWidth="1"/>
    <col min="5114" max="5133" width="8.125" style="222" customWidth="1"/>
    <col min="5134" max="5134" width="10.625" style="222" customWidth="1"/>
    <col min="5135" max="5135" width="10" style="222" bestFit="1" customWidth="1"/>
    <col min="5136" max="5366" width="8.75" style="222"/>
    <col min="5367" max="5367" width="3.125" style="222" customWidth="1"/>
    <col min="5368" max="5368" width="21.5" style="222" customWidth="1"/>
    <col min="5369" max="5369" width="8.375" style="222" customWidth="1"/>
    <col min="5370" max="5389" width="8.125" style="222" customWidth="1"/>
    <col min="5390" max="5390" width="10.625" style="222" customWidth="1"/>
    <col min="5391" max="5391" width="10" style="222" bestFit="1" customWidth="1"/>
    <col min="5392" max="5622" width="8.75" style="222"/>
    <col min="5623" max="5623" width="3.125" style="222" customWidth="1"/>
    <col min="5624" max="5624" width="21.5" style="222" customWidth="1"/>
    <col min="5625" max="5625" width="8.375" style="222" customWidth="1"/>
    <col min="5626" max="5645" width="8.125" style="222" customWidth="1"/>
    <col min="5646" max="5646" width="10.625" style="222" customWidth="1"/>
    <col min="5647" max="5647" width="10" style="222" bestFit="1" customWidth="1"/>
    <col min="5648" max="5878" width="8.75" style="222"/>
    <col min="5879" max="5879" width="3.125" style="222" customWidth="1"/>
    <col min="5880" max="5880" width="21.5" style="222" customWidth="1"/>
    <col min="5881" max="5881" width="8.375" style="222" customWidth="1"/>
    <col min="5882" max="5901" width="8.125" style="222" customWidth="1"/>
    <col min="5902" max="5902" width="10.625" style="222" customWidth="1"/>
    <col min="5903" max="5903" width="10" style="222" bestFit="1" customWidth="1"/>
    <col min="5904" max="6134" width="8.75" style="222"/>
    <col min="6135" max="6135" width="3.125" style="222" customWidth="1"/>
    <col min="6136" max="6136" width="21.5" style="222" customWidth="1"/>
    <col min="6137" max="6137" width="8.375" style="222" customWidth="1"/>
    <col min="6138" max="6157" width="8.125" style="222" customWidth="1"/>
    <col min="6158" max="6158" width="10.625" style="222" customWidth="1"/>
    <col min="6159" max="6159" width="10" style="222" bestFit="1" customWidth="1"/>
    <col min="6160" max="6390" width="8.75" style="222"/>
    <col min="6391" max="6391" width="3.125" style="222" customWidth="1"/>
    <col min="6392" max="6392" width="21.5" style="222" customWidth="1"/>
    <col min="6393" max="6393" width="8.375" style="222" customWidth="1"/>
    <col min="6394" max="6413" width="8.125" style="222" customWidth="1"/>
    <col min="6414" max="6414" width="10.625" style="222" customWidth="1"/>
    <col min="6415" max="6415" width="10" style="222" bestFit="1" customWidth="1"/>
    <col min="6416" max="6646" width="8.75" style="222"/>
    <col min="6647" max="6647" width="3.125" style="222" customWidth="1"/>
    <col min="6648" max="6648" width="21.5" style="222" customWidth="1"/>
    <col min="6649" max="6649" width="8.375" style="222" customWidth="1"/>
    <col min="6650" max="6669" width="8.125" style="222" customWidth="1"/>
    <col min="6670" max="6670" width="10.625" style="222" customWidth="1"/>
    <col min="6671" max="6671" width="10" style="222" bestFit="1" customWidth="1"/>
    <col min="6672" max="6902" width="8.75" style="222"/>
    <col min="6903" max="6903" width="3.125" style="222" customWidth="1"/>
    <col min="6904" max="6904" width="21.5" style="222" customWidth="1"/>
    <col min="6905" max="6905" width="8.375" style="222" customWidth="1"/>
    <col min="6906" max="6925" width="8.125" style="222" customWidth="1"/>
    <col min="6926" max="6926" width="10.625" style="222" customWidth="1"/>
    <col min="6927" max="6927" width="10" style="222" bestFit="1" customWidth="1"/>
    <col min="6928" max="7158" width="8.75" style="222"/>
    <col min="7159" max="7159" width="3.125" style="222" customWidth="1"/>
    <col min="7160" max="7160" width="21.5" style="222" customWidth="1"/>
    <col min="7161" max="7161" width="8.375" style="222" customWidth="1"/>
    <col min="7162" max="7181" width="8.125" style="222" customWidth="1"/>
    <col min="7182" max="7182" width="10.625" style="222" customWidth="1"/>
    <col min="7183" max="7183" width="10" style="222" bestFit="1" customWidth="1"/>
    <col min="7184" max="7414" width="8.75" style="222"/>
    <col min="7415" max="7415" width="3.125" style="222" customWidth="1"/>
    <col min="7416" max="7416" width="21.5" style="222" customWidth="1"/>
    <col min="7417" max="7417" width="8.375" style="222" customWidth="1"/>
    <col min="7418" max="7437" width="8.125" style="222" customWidth="1"/>
    <col min="7438" max="7438" width="10.625" style="222" customWidth="1"/>
    <col min="7439" max="7439" width="10" style="222" bestFit="1" customWidth="1"/>
    <col min="7440" max="7670" width="8.75" style="222"/>
    <col min="7671" max="7671" width="3.125" style="222" customWidth="1"/>
    <col min="7672" max="7672" width="21.5" style="222" customWidth="1"/>
    <col min="7673" max="7673" width="8.375" style="222" customWidth="1"/>
    <col min="7674" max="7693" width="8.125" style="222" customWidth="1"/>
    <col min="7694" max="7694" width="10.625" style="222" customWidth="1"/>
    <col min="7695" max="7695" width="10" style="222" bestFit="1" customWidth="1"/>
    <col min="7696" max="7926" width="8.75" style="222"/>
    <col min="7927" max="7927" width="3.125" style="222" customWidth="1"/>
    <col min="7928" max="7928" width="21.5" style="222" customWidth="1"/>
    <col min="7929" max="7929" width="8.375" style="222" customWidth="1"/>
    <col min="7930" max="7949" width="8.125" style="222" customWidth="1"/>
    <col min="7950" max="7950" width="10.625" style="222" customWidth="1"/>
    <col min="7951" max="7951" width="10" style="222" bestFit="1" customWidth="1"/>
    <col min="7952" max="8182" width="8.75" style="222"/>
    <col min="8183" max="8183" width="3.125" style="222" customWidth="1"/>
    <col min="8184" max="8184" width="21.5" style="222" customWidth="1"/>
    <col min="8185" max="8185" width="8.375" style="222" customWidth="1"/>
    <col min="8186" max="8205" width="8.125" style="222" customWidth="1"/>
    <col min="8206" max="8206" width="10.625" style="222" customWidth="1"/>
    <col min="8207" max="8207" width="10" style="222" bestFit="1" customWidth="1"/>
    <col min="8208" max="8438" width="8.75" style="222"/>
    <col min="8439" max="8439" width="3.125" style="222" customWidth="1"/>
    <col min="8440" max="8440" width="21.5" style="222" customWidth="1"/>
    <col min="8441" max="8441" width="8.375" style="222" customWidth="1"/>
    <col min="8442" max="8461" width="8.125" style="222" customWidth="1"/>
    <col min="8462" max="8462" width="10.625" style="222" customWidth="1"/>
    <col min="8463" max="8463" width="10" style="222" bestFit="1" customWidth="1"/>
    <col min="8464" max="8694" width="8.75" style="222"/>
    <col min="8695" max="8695" width="3.125" style="222" customWidth="1"/>
    <col min="8696" max="8696" width="21.5" style="222" customWidth="1"/>
    <col min="8697" max="8697" width="8.375" style="222" customWidth="1"/>
    <col min="8698" max="8717" width="8.125" style="222" customWidth="1"/>
    <col min="8718" max="8718" width="10.625" style="222" customWidth="1"/>
    <col min="8719" max="8719" width="10" style="222" bestFit="1" customWidth="1"/>
    <col min="8720" max="8950" width="8.75" style="222"/>
    <col min="8951" max="8951" width="3.125" style="222" customWidth="1"/>
    <col min="8952" max="8952" width="21.5" style="222" customWidth="1"/>
    <col min="8953" max="8953" width="8.375" style="222" customWidth="1"/>
    <col min="8954" max="8973" width="8.125" style="222" customWidth="1"/>
    <col min="8974" max="8974" width="10.625" style="222" customWidth="1"/>
    <col min="8975" max="8975" width="10" style="222" bestFit="1" customWidth="1"/>
    <col min="8976" max="9206" width="8.75" style="222"/>
    <col min="9207" max="9207" width="3.125" style="222" customWidth="1"/>
    <col min="9208" max="9208" width="21.5" style="222" customWidth="1"/>
    <col min="9209" max="9209" width="8.375" style="222" customWidth="1"/>
    <col min="9210" max="9229" width="8.125" style="222" customWidth="1"/>
    <col min="9230" max="9230" width="10.625" style="222" customWidth="1"/>
    <col min="9231" max="9231" width="10" style="222" bestFit="1" customWidth="1"/>
    <col min="9232" max="9462" width="8.75" style="222"/>
    <col min="9463" max="9463" width="3.125" style="222" customWidth="1"/>
    <col min="9464" max="9464" width="21.5" style="222" customWidth="1"/>
    <col min="9465" max="9465" width="8.375" style="222" customWidth="1"/>
    <col min="9466" max="9485" width="8.125" style="222" customWidth="1"/>
    <col min="9486" max="9486" width="10.625" style="222" customWidth="1"/>
    <col min="9487" max="9487" width="10" style="222" bestFit="1" customWidth="1"/>
    <col min="9488" max="9718" width="8.75" style="222"/>
    <col min="9719" max="9719" width="3.125" style="222" customWidth="1"/>
    <col min="9720" max="9720" width="21.5" style="222" customWidth="1"/>
    <col min="9721" max="9721" width="8.375" style="222" customWidth="1"/>
    <col min="9722" max="9741" width="8.125" style="222" customWidth="1"/>
    <col min="9742" max="9742" width="10.625" style="222" customWidth="1"/>
    <col min="9743" max="9743" width="10" style="222" bestFit="1" customWidth="1"/>
    <col min="9744" max="9974" width="8.75" style="222"/>
    <col min="9975" max="9975" width="3.125" style="222" customWidth="1"/>
    <col min="9976" max="9976" width="21.5" style="222" customWidth="1"/>
    <col min="9977" max="9977" width="8.375" style="222" customWidth="1"/>
    <col min="9978" max="9997" width="8.125" style="222" customWidth="1"/>
    <col min="9998" max="9998" width="10.625" style="222" customWidth="1"/>
    <col min="9999" max="9999" width="10" style="222" bestFit="1" customWidth="1"/>
    <col min="10000" max="10230" width="8.75" style="222"/>
    <col min="10231" max="10231" width="3.125" style="222" customWidth="1"/>
    <col min="10232" max="10232" width="21.5" style="222" customWidth="1"/>
    <col min="10233" max="10233" width="8.375" style="222" customWidth="1"/>
    <col min="10234" max="10253" width="8.125" style="222" customWidth="1"/>
    <col min="10254" max="10254" width="10.625" style="222" customWidth="1"/>
    <col min="10255" max="10255" width="10" style="222" bestFit="1" customWidth="1"/>
    <col min="10256" max="10486" width="8.75" style="222"/>
    <col min="10487" max="10487" width="3.125" style="222" customWidth="1"/>
    <col min="10488" max="10488" width="21.5" style="222" customWidth="1"/>
    <col min="10489" max="10489" width="8.375" style="222" customWidth="1"/>
    <col min="10490" max="10509" width="8.125" style="222" customWidth="1"/>
    <col min="10510" max="10510" width="10.625" style="222" customWidth="1"/>
    <col min="10511" max="10511" width="10" style="222" bestFit="1" customWidth="1"/>
    <col min="10512" max="10742" width="8.75" style="222"/>
    <col min="10743" max="10743" width="3.125" style="222" customWidth="1"/>
    <col min="10744" max="10744" width="21.5" style="222" customWidth="1"/>
    <col min="10745" max="10745" width="8.375" style="222" customWidth="1"/>
    <col min="10746" max="10765" width="8.125" style="222" customWidth="1"/>
    <col min="10766" max="10766" width="10.625" style="222" customWidth="1"/>
    <col min="10767" max="10767" width="10" style="222" bestFit="1" customWidth="1"/>
    <col min="10768" max="10998" width="8.75" style="222"/>
    <col min="10999" max="10999" width="3.125" style="222" customWidth="1"/>
    <col min="11000" max="11000" width="21.5" style="222" customWidth="1"/>
    <col min="11001" max="11001" width="8.375" style="222" customWidth="1"/>
    <col min="11002" max="11021" width="8.125" style="222" customWidth="1"/>
    <col min="11022" max="11022" width="10.625" style="222" customWidth="1"/>
    <col min="11023" max="11023" width="10" style="222" bestFit="1" customWidth="1"/>
    <col min="11024" max="11254" width="8.75" style="222"/>
    <col min="11255" max="11255" width="3.125" style="222" customWidth="1"/>
    <col min="11256" max="11256" width="21.5" style="222" customWidth="1"/>
    <col min="11257" max="11257" width="8.375" style="222" customWidth="1"/>
    <col min="11258" max="11277" width="8.125" style="222" customWidth="1"/>
    <col min="11278" max="11278" width="10.625" style="222" customWidth="1"/>
    <col min="11279" max="11279" width="10" style="222" bestFit="1" customWidth="1"/>
    <col min="11280" max="11510" width="8.75" style="222"/>
    <col min="11511" max="11511" width="3.125" style="222" customWidth="1"/>
    <col min="11512" max="11512" width="21.5" style="222" customWidth="1"/>
    <col min="11513" max="11513" width="8.375" style="222" customWidth="1"/>
    <col min="11514" max="11533" width="8.125" style="222" customWidth="1"/>
    <col min="11534" max="11534" width="10.625" style="222" customWidth="1"/>
    <col min="11535" max="11535" width="10" style="222" bestFit="1" customWidth="1"/>
    <col min="11536" max="11766" width="8.75" style="222"/>
    <col min="11767" max="11767" width="3.125" style="222" customWidth="1"/>
    <col min="11768" max="11768" width="21.5" style="222" customWidth="1"/>
    <col min="11769" max="11769" width="8.375" style="222" customWidth="1"/>
    <col min="11770" max="11789" width="8.125" style="222" customWidth="1"/>
    <col min="11790" max="11790" width="10.625" style="222" customWidth="1"/>
    <col min="11791" max="11791" width="10" style="222" bestFit="1" customWidth="1"/>
    <col min="11792" max="12022" width="8.75" style="222"/>
    <col min="12023" max="12023" width="3.125" style="222" customWidth="1"/>
    <col min="12024" max="12024" width="21.5" style="222" customWidth="1"/>
    <col min="12025" max="12025" width="8.375" style="222" customWidth="1"/>
    <col min="12026" max="12045" width="8.125" style="222" customWidth="1"/>
    <col min="12046" max="12046" width="10.625" style="222" customWidth="1"/>
    <col min="12047" max="12047" width="10" style="222" bestFit="1" customWidth="1"/>
    <col min="12048" max="12278" width="8.75" style="222"/>
    <col min="12279" max="12279" width="3.125" style="222" customWidth="1"/>
    <col min="12280" max="12280" width="21.5" style="222" customWidth="1"/>
    <col min="12281" max="12281" width="8.375" style="222" customWidth="1"/>
    <col min="12282" max="12301" width="8.125" style="222" customWidth="1"/>
    <col min="12302" max="12302" width="10.625" style="222" customWidth="1"/>
    <col min="12303" max="12303" width="10" style="222" bestFit="1" customWidth="1"/>
    <col min="12304" max="12534" width="8.75" style="222"/>
    <col min="12535" max="12535" width="3.125" style="222" customWidth="1"/>
    <col min="12536" max="12536" width="21.5" style="222" customWidth="1"/>
    <col min="12537" max="12537" width="8.375" style="222" customWidth="1"/>
    <col min="12538" max="12557" width="8.125" style="222" customWidth="1"/>
    <col min="12558" max="12558" width="10.625" style="222" customWidth="1"/>
    <col min="12559" max="12559" width="10" style="222" bestFit="1" customWidth="1"/>
    <col min="12560" max="12790" width="8.75" style="222"/>
    <col min="12791" max="12791" width="3.125" style="222" customWidth="1"/>
    <col min="12792" max="12792" width="21.5" style="222" customWidth="1"/>
    <col min="12793" max="12793" width="8.375" style="222" customWidth="1"/>
    <col min="12794" max="12813" width="8.125" style="222" customWidth="1"/>
    <col min="12814" max="12814" width="10.625" style="222" customWidth="1"/>
    <col min="12815" max="12815" width="10" style="222" bestFit="1" customWidth="1"/>
    <col min="12816" max="13046" width="8.75" style="222"/>
    <col min="13047" max="13047" width="3.125" style="222" customWidth="1"/>
    <col min="13048" max="13048" width="21.5" style="222" customWidth="1"/>
    <col min="13049" max="13049" width="8.375" style="222" customWidth="1"/>
    <col min="13050" max="13069" width="8.125" style="222" customWidth="1"/>
    <col min="13070" max="13070" width="10.625" style="222" customWidth="1"/>
    <col min="13071" max="13071" width="10" style="222" bestFit="1" customWidth="1"/>
    <col min="13072" max="13302" width="8.75" style="222"/>
    <col min="13303" max="13303" width="3.125" style="222" customWidth="1"/>
    <col min="13304" max="13304" width="21.5" style="222" customWidth="1"/>
    <col min="13305" max="13305" width="8.375" style="222" customWidth="1"/>
    <col min="13306" max="13325" width="8.125" style="222" customWidth="1"/>
    <col min="13326" max="13326" width="10.625" style="222" customWidth="1"/>
    <col min="13327" max="13327" width="10" style="222" bestFit="1" customWidth="1"/>
    <col min="13328" max="13558" width="8.75" style="222"/>
    <col min="13559" max="13559" width="3.125" style="222" customWidth="1"/>
    <col min="13560" max="13560" width="21.5" style="222" customWidth="1"/>
    <col min="13561" max="13561" width="8.375" style="222" customWidth="1"/>
    <col min="13562" max="13581" width="8.125" style="222" customWidth="1"/>
    <col min="13582" max="13582" width="10.625" style="222" customWidth="1"/>
    <col min="13583" max="13583" width="10" style="222" bestFit="1" customWidth="1"/>
    <col min="13584" max="13814" width="8.75" style="222"/>
    <col min="13815" max="13815" width="3.125" style="222" customWidth="1"/>
    <col min="13816" max="13816" width="21.5" style="222" customWidth="1"/>
    <col min="13817" max="13817" width="8.375" style="222" customWidth="1"/>
    <col min="13818" max="13837" width="8.125" style="222" customWidth="1"/>
    <col min="13838" max="13838" width="10.625" style="222" customWidth="1"/>
    <col min="13839" max="13839" width="10" style="222" bestFit="1" customWidth="1"/>
    <col min="13840" max="14070" width="8.75" style="222"/>
    <col min="14071" max="14071" width="3.125" style="222" customWidth="1"/>
    <col min="14072" max="14072" width="21.5" style="222" customWidth="1"/>
    <col min="14073" max="14073" width="8.375" style="222" customWidth="1"/>
    <col min="14074" max="14093" width="8.125" style="222" customWidth="1"/>
    <col min="14094" max="14094" width="10.625" style="222" customWidth="1"/>
    <col min="14095" max="14095" width="10" style="222" bestFit="1" customWidth="1"/>
    <col min="14096" max="14326" width="8.75" style="222"/>
    <col min="14327" max="14327" width="3.125" style="222" customWidth="1"/>
    <col min="14328" max="14328" width="21.5" style="222" customWidth="1"/>
    <col min="14329" max="14329" width="8.375" style="222" customWidth="1"/>
    <col min="14330" max="14349" width="8.125" style="222" customWidth="1"/>
    <col min="14350" max="14350" width="10.625" style="222" customWidth="1"/>
    <col min="14351" max="14351" width="10" style="222" bestFit="1" customWidth="1"/>
    <col min="14352" max="14582" width="8.75" style="222"/>
    <col min="14583" max="14583" width="3.125" style="222" customWidth="1"/>
    <col min="14584" max="14584" width="21.5" style="222" customWidth="1"/>
    <col min="14585" max="14585" width="8.375" style="222" customWidth="1"/>
    <col min="14586" max="14605" width="8.125" style="222" customWidth="1"/>
    <col min="14606" max="14606" width="10.625" style="222" customWidth="1"/>
    <col min="14607" max="14607" width="10" style="222" bestFit="1" customWidth="1"/>
    <col min="14608" max="14838" width="8.75" style="222"/>
    <col min="14839" max="14839" width="3.125" style="222" customWidth="1"/>
    <col min="14840" max="14840" width="21.5" style="222" customWidth="1"/>
    <col min="14841" max="14841" width="8.375" style="222" customWidth="1"/>
    <col min="14842" max="14861" width="8.125" style="222" customWidth="1"/>
    <col min="14862" max="14862" width="10.625" style="222" customWidth="1"/>
    <col min="14863" max="14863" width="10" style="222" bestFit="1" customWidth="1"/>
    <col min="14864" max="15094" width="8.75" style="222"/>
    <col min="15095" max="15095" width="3.125" style="222" customWidth="1"/>
    <col min="15096" max="15096" width="21.5" style="222" customWidth="1"/>
    <col min="15097" max="15097" width="8.375" style="222" customWidth="1"/>
    <col min="15098" max="15117" width="8.125" style="222" customWidth="1"/>
    <col min="15118" max="15118" width="10.625" style="222" customWidth="1"/>
    <col min="15119" max="15119" width="10" style="222" bestFit="1" customWidth="1"/>
    <col min="15120" max="15350" width="8.75" style="222"/>
    <col min="15351" max="15351" width="3.125" style="222" customWidth="1"/>
    <col min="15352" max="15352" width="21.5" style="222" customWidth="1"/>
    <col min="15353" max="15353" width="8.375" style="222" customWidth="1"/>
    <col min="15354" max="15373" width="8.125" style="222" customWidth="1"/>
    <col min="15374" max="15374" width="10.625" style="222" customWidth="1"/>
    <col min="15375" max="15375" width="10" style="222" bestFit="1" customWidth="1"/>
    <col min="15376" max="15606" width="8.75" style="222"/>
    <col min="15607" max="15607" width="3.125" style="222" customWidth="1"/>
    <col min="15608" max="15608" width="21.5" style="222" customWidth="1"/>
    <col min="15609" max="15609" width="8.375" style="222" customWidth="1"/>
    <col min="15610" max="15629" width="8.125" style="222" customWidth="1"/>
    <col min="15630" max="15630" width="10.625" style="222" customWidth="1"/>
    <col min="15631" max="15631" width="10" style="222" bestFit="1" customWidth="1"/>
    <col min="15632" max="15862" width="8.75" style="222"/>
    <col min="15863" max="15863" width="3.125" style="222" customWidth="1"/>
    <col min="15864" max="15864" width="21.5" style="222" customWidth="1"/>
    <col min="15865" max="15865" width="8.375" style="222" customWidth="1"/>
    <col min="15866" max="15885" width="8.125" style="222" customWidth="1"/>
    <col min="15886" max="15886" width="10.625" style="222" customWidth="1"/>
    <col min="15887" max="15887" width="10" style="222" bestFit="1" customWidth="1"/>
    <col min="15888" max="16118" width="8.75" style="222"/>
    <col min="16119" max="16119" width="3.125" style="222" customWidth="1"/>
    <col min="16120" max="16120" width="21.5" style="222" customWidth="1"/>
    <col min="16121" max="16121" width="8.375" style="222" customWidth="1"/>
    <col min="16122" max="16141" width="8.125" style="222" customWidth="1"/>
    <col min="16142" max="16142" width="10.625" style="222" customWidth="1"/>
    <col min="16143" max="16143" width="10" style="222" bestFit="1" customWidth="1"/>
    <col min="16144" max="16384" width="8.75" style="222"/>
  </cols>
  <sheetData>
    <row r="1" spans="1:15" ht="21" customHeight="1">
      <c r="A1" s="658" t="s">
        <v>233</v>
      </c>
      <c r="B1" s="658"/>
      <c r="C1" s="658"/>
      <c r="D1" s="658"/>
      <c r="E1" s="658"/>
      <c r="F1" s="658"/>
      <c r="G1" s="658"/>
      <c r="H1" s="658"/>
      <c r="I1" s="658"/>
      <c r="J1" s="658"/>
      <c r="K1" s="658"/>
      <c r="L1" s="658"/>
      <c r="M1" s="658"/>
      <c r="N1" s="658"/>
    </row>
    <row r="2" spans="1:15" ht="14.25" thickBot="1">
      <c r="A2" s="228"/>
      <c r="B2" s="228"/>
      <c r="C2" s="228"/>
      <c r="D2" s="228"/>
      <c r="E2" s="228"/>
      <c r="F2" s="228"/>
      <c r="G2" s="228"/>
      <c r="H2" s="228"/>
      <c r="I2" s="228"/>
      <c r="J2" s="228"/>
      <c r="K2" s="228"/>
      <c r="L2" s="228"/>
      <c r="M2" s="228"/>
      <c r="N2" s="477" t="s">
        <v>81</v>
      </c>
    </row>
    <row r="3" spans="1:15" ht="15.95" customHeight="1">
      <c r="A3" s="659" t="s">
        <v>131</v>
      </c>
      <c r="B3" s="660"/>
      <c r="C3" s="665" t="s">
        <v>83</v>
      </c>
      <c r="D3" s="668" t="s">
        <v>84</v>
      </c>
      <c r="E3" s="669"/>
      <c r="F3" s="669"/>
      <c r="G3" s="669"/>
      <c r="H3" s="669"/>
      <c r="I3" s="669"/>
      <c r="J3" s="669"/>
      <c r="K3" s="669"/>
      <c r="L3" s="669"/>
      <c r="M3" s="669"/>
      <c r="N3" s="636" t="s">
        <v>85</v>
      </c>
    </row>
    <row r="4" spans="1:15" ht="15" customHeight="1">
      <c r="A4" s="661"/>
      <c r="B4" s="662"/>
      <c r="C4" s="666"/>
      <c r="D4" s="286">
        <v>19</v>
      </c>
      <c r="E4" s="230">
        <f>D4+1</f>
        <v>20</v>
      </c>
      <c r="F4" s="230">
        <f t="shared" ref="F4:M4" si="0">E4+1</f>
        <v>21</v>
      </c>
      <c r="G4" s="230">
        <f t="shared" si="0"/>
        <v>22</v>
      </c>
      <c r="H4" s="230">
        <f t="shared" si="0"/>
        <v>23</v>
      </c>
      <c r="I4" s="230">
        <f t="shared" si="0"/>
        <v>24</v>
      </c>
      <c r="J4" s="230">
        <f t="shared" si="0"/>
        <v>25</v>
      </c>
      <c r="K4" s="230">
        <f t="shared" si="0"/>
        <v>26</v>
      </c>
      <c r="L4" s="230">
        <f t="shared" si="0"/>
        <v>27</v>
      </c>
      <c r="M4" s="230">
        <f t="shared" si="0"/>
        <v>28</v>
      </c>
      <c r="N4" s="637"/>
    </row>
    <row r="5" spans="1:15" s="313" customFormat="1" ht="14.25" thickBot="1">
      <c r="A5" s="663"/>
      <c r="B5" s="664"/>
      <c r="C5" s="667"/>
      <c r="D5" s="288">
        <v>2037</v>
      </c>
      <c r="E5" s="289">
        <f>D5+1</f>
        <v>2038</v>
      </c>
      <c r="F5" s="289">
        <f t="shared" ref="F5:M5" si="1">E5+1</f>
        <v>2039</v>
      </c>
      <c r="G5" s="289">
        <f t="shared" si="1"/>
        <v>2040</v>
      </c>
      <c r="H5" s="289">
        <f t="shared" si="1"/>
        <v>2041</v>
      </c>
      <c r="I5" s="289">
        <f t="shared" si="1"/>
        <v>2042</v>
      </c>
      <c r="J5" s="289">
        <f t="shared" si="1"/>
        <v>2043</v>
      </c>
      <c r="K5" s="289">
        <f t="shared" si="1"/>
        <v>2044</v>
      </c>
      <c r="L5" s="289">
        <f t="shared" si="1"/>
        <v>2045</v>
      </c>
      <c r="M5" s="289">
        <f t="shared" si="1"/>
        <v>2046</v>
      </c>
      <c r="N5" s="638"/>
    </row>
    <row r="6" spans="1:15" ht="26.1" customHeight="1">
      <c r="A6" s="651" t="s">
        <v>86</v>
      </c>
      <c r="B6" s="314"/>
      <c r="C6" s="315"/>
      <c r="D6" s="316"/>
      <c r="E6" s="317"/>
      <c r="F6" s="317"/>
      <c r="G6" s="317"/>
      <c r="H6" s="317"/>
      <c r="I6" s="318"/>
      <c r="J6" s="317"/>
      <c r="K6" s="317"/>
      <c r="L6" s="317"/>
      <c r="M6" s="317"/>
      <c r="N6" s="319">
        <f t="shared" ref="N6:N44" si="2">SUM(D6:M6)</f>
        <v>0</v>
      </c>
    </row>
    <row r="7" spans="1:15" ht="26.1" customHeight="1">
      <c r="A7" s="652"/>
      <c r="B7" s="320"/>
      <c r="C7" s="321"/>
      <c r="D7" s="322"/>
      <c r="E7" s="323"/>
      <c r="F7" s="323"/>
      <c r="G7" s="323"/>
      <c r="H7" s="323"/>
      <c r="I7" s="323"/>
      <c r="J7" s="323"/>
      <c r="K7" s="323"/>
      <c r="L7" s="323"/>
      <c r="M7" s="323"/>
      <c r="N7" s="324">
        <f t="shared" si="2"/>
        <v>0</v>
      </c>
    </row>
    <row r="8" spans="1:15" ht="26.1" customHeight="1">
      <c r="A8" s="652"/>
      <c r="B8" s="325"/>
      <c r="C8" s="321"/>
      <c r="D8" s="322"/>
      <c r="E8" s="323"/>
      <c r="F8" s="323"/>
      <c r="G8" s="323"/>
      <c r="H8" s="323"/>
      <c r="I8" s="323"/>
      <c r="J8" s="323"/>
      <c r="K8" s="323"/>
      <c r="L8" s="323"/>
      <c r="M8" s="323"/>
      <c r="N8" s="324">
        <f t="shared" si="2"/>
        <v>0</v>
      </c>
    </row>
    <row r="9" spans="1:15" ht="26.1" customHeight="1">
      <c r="A9" s="652"/>
      <c r="B9" s="326"/>
      <c r="C9" s="321"/>
      <c r="D9" s="322"/>
      <c r="E9" s="323"/>
      <c r="F9" s="323"/>
      <c r="G9" s="323"/>
      <c r="H9" s="323"/>
      <c r="I9" s="323"/>
      <c r="J9" s="323"/>
      <c r="K9" s="323"/>
      <c r="L9" s="323"/>
      <c r="M9" s="323"/>
      <c r="N9" s="324">
        <f t="shared" si="2"/>
        <v>0</v>
      </c>
    </row>
    <row r="10" spans="1:15" ht="26.1" customHeight="1">
      <c r="A10" s="652"/>
      <c r="B10" s="326"/>
      <c r="C10" s="321"/>
      <c r="D10" s="322"/>
      <c r="E10" s="323"/>
      <c r="F10" s="323"/>
      <c r="G10" s="323"/>
      <c r="H10" s="323"/>
      <c r="I10" s="323"/>
      <c r="J10" s="323"/>
      <c r="K10" s="323"/>
      <c r="L10" s="323"/>
      <c r="M10" s="323"/>
      <c r="N10" s="324">
        <f t="shared" si="2"/>
        <v>0</v>
      </c>
    </row>
    <row r="11" spans="1:15" ht="26.1" customHeight="1">
      <c r="A11" s="652"/>
      <c r="B11" s="326"/>
      <c r="C11" s="321"/>
      <c r="D11" s="322"/>
      <c r="E11" s="323"/>
      <c r="F11" s="323"/>
      <c r="G11" s="323"/>
      <c r="H11" s="323"/>
      <c r="I11" s="323"/>
      <c r="J11" s="323"/>
      <c r="K11" s="323"/>
      <c r="L11" s="323"/>
      <c r="M11" s="323"/>
      <c r="N11" s="324">
        <f t="shared" si="2"/>
        <v>0</v>
      </c>
    </row>
    <row r="12" spans="1:15" ht="26.1" customHeight="1">
      <c r="A12" s="652"/>
      <c r="B12" s="320"/>
      <c r="C12" s="321"/>
      <c r="D12" s="322"/>
      <c r="E12" s="323"/>
      <c r="F12" s="323"/>
      <c r="G12" s="323"/>
      <c r="H12" s="323"/>
      <c r="I12" s="323"/>
      <c r="J12" s="323"/>
      <c r="K12" s="323"/>
      <c r="L12" s="323"/>
      <c r="M12" s="323"/>
      <c r="N12" s="324">
        <f t="shared" si="2"/>
        <v>0</v>
      </c>
    </row>
    <row r="13" spans="1:15" ht="26.1" customHeight="1">
      <c r="A13" s="652"/>
      <c r="B13" s="320"/>
      <c r="C13" s="321"/>
      <c r="D13" s="322"/>
      <c r="E13" s="323"/>
      <c r="F13" s="323"/>
      <c r="G13" s="323"/>
      <c r="H13" s="323"/>
      <c r="I13" s="323"/>
      <c r="J13" s="323"/>
      <c r="K13" s="323"/>
      <c r="L13" s="323"/>
      <c r="M13" s="323"/>
      <c r="N13" s="324">
        <f t="shared" si="2"/>
        <v>0</v>
      </c>
    </row>
    <row r="14" spans="1:15" ht="26.1" customHeight="1">
      <c r="A14" s="652"/>
      <c r="B14" s="320"/>
      <c r="C14" s="321"/>
      <c r="D14" s="322"/>
      <c r="E14" s="323"/>
      <c r="F14" s="323"/>
      <c r="G14" s="323"/>
      <c r="H14" s="323"/>
      <c r="I14" s="323"/>
      <c r="J14" s="323"/>
      <c r="K14" s="323"/>
      <c r="L14" s="323"/>
      <c r="M14" s="323"/>
      <c r="N14" s="324">
        <f t="shared" si="2"/>
        <v>0</v>
      </c>
    </row>
    <row r="15" spans="1:15" ht="25.5" customHeight="1">
      <c r="A15" s="652"/>
      <c r="B15" s="320"/>
      <c r="C15" s="321"/>
      <c r="D15" s="322"/>
      <c r="E15" s="323"/>
      <c r="F15" s="323"/>
      <c r="G15" s="323"/>
      <c r="H15" s="323"/>
      <c r="I15" s="323"/>
      <c r="J15" s="323"/>
      <c r="K15" s="323"/>
      <c r="L15" s="323"/>
      <c r="M15" s="323"/>
      <c r="N15" s="324">
        <f t="shared" si="2"/>
        <v>0</v>
      </c>
    </row>
    <row r="16" spans="1:15" ht="14.25" thickBot="1">
      <c r="A16" s="653" t="s">
        <v>96</v>
      </c>
      <c r="B16" s="654"/>
      <c r="C16" s="327"/>
      <c r="D16" s="328">
        <f t="shared" ref="D16:M16" si="3">SUM(D6:D15)</f>
        <v>0</v>
      </c>
      <c r="E16" s="329">
        <f t="shared" si="3"/>
        <v>0</v>
      </c>
      <c r="F16" s="329">
        <f t="shared" si="3"/>
        <v>0</v>
      </c>
      <c r="G16" s="329">
        <f t="shared" si="3"/>
        <v>0</v>
      </c>
      <c r="H16" s="329">
        <f t="shared" si="3"/>
        <v>0</v>
      </c>
      <c r="I16" s="329">
        <f t="shared" si="3"/>
        <v>0</v>
      </c>
      <c r="J16" s="329">
        <f t="shared" si="3"/>
        <v>0</v>
      </c>
      <c r="K16" s="329">
        <f t="shared" si="3"/>
        <v>0</v>
      </c>
      <c r="L16" s="329">
        <f t="shared" si="3"/>
        <v>0</v>
      </c>
      <c r="M16" s="329">
        <f t="shared" si="3"/>
        <v>0</v>
      </c>
      <c r="N16" s="330">
        <f t="shared" si="2"/>
        <v>0</v>
      </c>
      <c r="O16" s="331"/>
    </row>
    <row r="17" spans="1:15" ht="26.1" customHeight="1">
      <c r="A17" s="651" t="s">
        <v>132</v>
      </c>
      <c r="B17" s="314"/>
      <c r="C17" s="315"/>
      <c r="D17" s="316"/>
      <c r="E17" s="317"/>
      <c r="F17" s="317"/>
      <c r="G17" s="317"/>
      <c r="H17" s="317"/>
      <c r="I17" s="317"/>
      <c r="J17" s="317"/>
      <c r="K17" s="317"/>
      <c r="L17" s="317"/>
      <c r="M17" s="317"/>
      <c r="N17" s="319">
        <f t="shared" si="2"/>
        <v>0</v>
      </c>
    </row>
    <row r="18" spans="1:15" ht="26.1" customHeight="1">
      <c r="A18" s="652"/>
      <c r="B18" s="320"/>
      <c r="C18" s="321"/>
      <c r="D18" s="322"/>
      <c r="E18" s="323"/>
      <c r="F18" s="323"/>
      <c r="G18" s="323"/>
      <c r="H18" s="323"/>
      <c r="I18" s="323"/>
      <c r="J18" s="323"/>
      <c r="K18" s="323"/>
      <c r="L18" s="323"/>
      <c r="M18" s="323"/>
      <c r="N18" s="324">
        <f t="shared" si="2"/>
        <v>0</v>
      </c>
    </row>
    <row r="19" spans="1:15" ht="26.1" customHeight="1">
      <c r="A19" s="652"/>
      <c r="B19" s="325"/>
      <c r="C19" s="321"/>
      <c r="D19" s="322"/>
      <c r="E19" s="323"/>
      <c r="F19" s="323"/>
      <c r="G19" s="323"/>
      <c r="H19" s="323"/>
      <c r="I19" s="323"/>
      <c r="J19" s="323"/>
      <c r="K19" s="323"/>
      <c r="L19" s="323"/>
      <c r="M19" s="323"/>
      <c r="N19" s="324">
        <f t="shared" si="2"/>
        <v>0</v>
      </c>
    </row>
    <row r="20" spans="1:15" ht="26.1" customHeight="1">
      <c r="A20" s="652"/>
      <c r="B20" s="326"/>
      <c r="C20" s="321"/>
      <c r="D20" s="322"/>
      <c r="E20" s="323"/>
      <c r="F20" s="323"/>
      <c r="G20" s="323"/>
      <c r="H20" s="323"/>
      <c r="I20" s="323"/>
      <c r="J20" s="323"/>
      <c r="K20" s="323"/>
      <c r="L20" s="323"/>
      <c r="M20" s="323"/>
      <c r="N20" s="324">
        <f t="shared" si="2"/>
        <v>0</v>
      </c>
    </row>
    <row r="21" spans="1:15" ht="26.1" customHeight="1">
      <c r="A21" s="652"/>
      <c r="B21" s="326"/>
      <c r="C21" s="321"/>
      <c r="D21" s="322"/>
      <c r="E21" s="323"/>
      <c r="F21" s="323"/>
      <c r="G21" s="323"/>
      <c r="H21" s="323"/>
      <c r="I21" s="323"/>
      <c r="J21" s="323"/>
      <c r="K21" s="323"/>
      <c r="L21" s="323"/>
      <c r="M21" s="323"/>
      <c r="N21" s="324">
        <f t="shared" si="2"/>
        <v>0</v>
      </c>
    </row>
    <row r="22" spans="1:15" ht="26.1" customHeight="1">
      <c r="A22" s="652"/>
      <c r="B22" s="326"/>
      <c r="C22" s="321"/>
      <c r="D22" s="322"/>
      <c r="E22" s="323"/>
      <c r="F22" s="323"/>
      <c r="G22" s="323"/>
      <c r="H22" s="323"/>
      <c r="I22" s="323"/>
      <c r="J22" s="323"/>
      <c r="K22" s="323"/>
      <c r="L22" s="323"/>
      <c r="M22" s="323"/>
      <c r="N22" s="324">
        <f t="shared" si="2"/>
        <v>0</v>
      </c>
    </row>
    <row r="23" spans="1:15" ht="26.1" customHeight="1">
      <c r="A23" s="652"/>
      <c r="B23" s="320"/>
      <c r="C23" s="321"/>
      <c r="D23" s="322"/>
      <c r="E23" s="323"/>
      <c r="F23" s="323"/>
      <c r="G23" s="323"/>
      <c r="H23" s="323"/>
      <c r="I23" s="323"/>
      <c r="J23" s="323"/>
      <c r="K23" s="323"/>
      <c r="L23" s="323"/>
      <c r="M23" s="323"/>
      <c r="N23" s="324">
        <f t="shared" si="2"/>
        <v>0</v>
      </c>
    </row>
    <row r="24" spans="1:15" ht="26.1" customHeight="1">
      <c r="A24" s="652"/>
      <c r="B24" s="320"/>
      <c r="C24" s="321"/>
      <c r="D24" s="322"/>
      <c r="E24" s="323"/>
      <c r="F24" s="323"/>
      <c r="G24" s="323"/>
      <c r="H24" s="323"/>
      <c r="I24" s="323"/>
      <c r="J24" s="323"/>
      <c r="K24" s="323"/>
      <c r="L24" s="323"/>
      <c r="M24" s="323"/>
      <c r="N24" s="324">
        <f t="shared" si="2"/>
        <v>0</v>
      </c>
    </row>
    <row r="25" spans="1:15" ht="26.1" customHeight="1">
      <c r="A25" s="652"/>
      <c r="B25" s="320"/>
      <c r="C25" s="321"/>
      <c r="D25" s="322"/>
      <c r="E25" s="323"/>
      <c r="F25" s="323"/>
      <c r="G25" s="323"/>
      <c r="H25" s="323"/>
      <c r="I25" s="323"/>
      <c r="J25" s="323"/>
      <c r="K25" s="323"/>
      <c r="L25" s="323"/>
      <c r="M25" s="323"/>
      <c r="N25" s="324">
        <f t="shared" si="2"/>
        <v>0</v>
      </c>
    </row>
    <row r="26" spans="1:15" ht="26.1" customHeight="1">
      <c r="A26" s="652"/>
      <c r="B26" s="320"/>
      <c r="C26" s="321"/>
      <c r="D26" s="322"/>
      <c r="E26" s="323"/>
      <c r="F26" s="323"/>
      <c r="G26" s="323"/>
      <c r="H26" s="323"/>
      <c r="I26" s="323"/>
      <c r="J26" s="323"/>
      <c r="K26" s="323"/>
      <c r="L26" s="323"/>
      <c r="M26" s="323"/>
      <c r="N26" s="324">
        <f t="shared" si="2"/>
        <v>0</v>
      </c>
    </row>
    <row r="27" spans="1:15" ht="26.1" customHeight="1">
      <c r="A27" s="652"/>
      <c r="B27" s="320"/>
      <c r="C27" s="321"/>
      <c r="D27" s="322"/>
      <c r="E27" s="323"/>
      <c r="F27" s="323"/>
      <c r="G27" s="323"/>
      <c r="H27" s="323"/>
      <c r="I27" s="323"/>
      <c r="J27" s="323"/>
      <c r="K27" s="323"/>
      <c r="L27" s="323"/>
      <c r="M27" s="323"/>
      <c r="N27" s="324">
        <f t="shared" si="2"/>
        <v>0</v>
      </c>
    </row>
    <row r="28" spans="1:15" ht="26.1" customHeight="1">
      <c r="A28" s="652"/>
      <c r="B28" s="320"/>
      <c r="C28" s="321"/>
      <c r="D28" s="322"/>
      <c r="E28" s="323"/>
      <c r="F28" s="323"/>
      <c r="G28" s="323"/>
      <c r="H28" s="323"/>
      <c r="I28" s="323"/>
      <c r="J28" s="323"/>
      <c r="K28" s="323"/>
      <c r="L28" s="323"/>
      <c r="M28" s="323"/>
      <c r="N28" s="324">
        <f t="shared" si="2"/>
        <v>0</v>
      </c>
    </row>
    <row r="29" spans="1:15" ht="26.1" customHeight="1">
      <c r="A29" s="652"/>
      <c r="B29" s="320"/>
      <c r="C29" s="321"/>
      <c r="D29" s="322"/>
      <c r="E29" s="323"/>
      <c r="F29" s="323"/>
      <c r="G29" s="323"/>
      <c r="H29" s="323"/>
      <c r="I29" s="323"/>
      <c r="J29" s="323"/>
      <c r="K29" s="323"/>
      <c r="L29" s="323"/>
      <c r="M29" s="323"/>
      <c r="N29" s="324">
        <f t="shared" si="2"/>
        <v>0</v>
      </c>
    </row>
    <row r="30" spans="1:15" ht="26.1" customHeight="1">
      <c r="A30" s="652"/>
      <c r="B30" s="320"/>
      <c r="C30" s="321"/>
      <c r="D30" s="322"/>
      <c r="E30" s="323"/>
      <c r="F30" s="323"/>
      <c r="G30" s="323"/>
      <c r="H30" s="323"/>
      <c r="I30" s="323"/>
      <c r="J30" s="323"/>
      <c r="K30" s="323"/>
      <c r="L30" s="323"/>
      <c r="M30" s="323"/>
      <c r="N30" s="324">
        <f t="shared" si="2"/>
        <v>0</v>
      </c>
    </row>
    <row r="31" spans="1:15" ht="26.1" customHeight="1">
      <c r="A31" s="652"/>
      <c r="B31" s="320"/>
      <c r="C31" s="321"/>
      <c r="D31" s="322"/>
      <c r="E31" s="323"/>
      <c r="F31" s="323"/>
      <c r="G31" s="323"/>
      <c r="H31" s="323"/>
      <c r="I31" s="323"/>
      <c r="J31" s="323"/>
      <c r="K31" s="323"/>
      <c r="L31" s="323"/>
      <c r="M31" s="323"/>
      <c r="N31" s="324">
        <f t="shared" si="2"/>
        <v>0</v>
      </c>
    </row>
    <row r="32" spans="1:15" ht="14.25" thickBot="1">
      <c r="A32" s="653" t="s">
        <v>96</v>
      </c>
      <c r="B32" s="654"/>
      <c r="C32" s="327"/>
      <c r="D32" s="328">
        <f t="shared" ref="D32:M32" si="4">SUM(D22:D31)</f>
        <v>0</v>
      </c>
      <c r="E32" s="329">
        <f t="shared" si="4"/>
        <v>0</v>
      </c>
      <c r="F32" s="329">
        <f t="shared" si="4"/>
        <v>0</v>
      </c>
      <c r="G32" s="329">
        <f t="shared" si="4"/>
        <v>0</v>
      </c>
      <c r="H32" s="329">
        <f t="shared" si="4"/>
        <v>0</v>
      </c>
      <c r="I32" s="329">
        <f t="shared" si="4"/>
        <v>0</v>
      </c>
      <c r="J32" s="329">
        <f t="shared" si="4"/>
        <v>0</v>
      </c>
      <c r="K32" s="329">
        <f t="shared" si="4"/>
        <v>0</v>
      </c>
      <c r="L32" s="329">
        <f t="shared" si="4"/>
        <v>0</v>
      </c>
      <c r="M32" s="329">
        <f t="shared" si="4"/>
        <v>0</v>
      </c>
      <c r="N32" s="330">
        <f t="shared" si="2"/>
        <v>0</v>
      </c>
      <c r="O32" s="331"/>
    </row>
    <row r="33" spans="1:36" ht="26.1" customHeight="1">
      <c r="A33" s="651" t="s">
        <v>109</v>
      </c>
      <c r="B33" s="332"/>
      <c r="C33" s="315"/>
      <c r="D33" s="333"/>
      <c r="E33" s="334"/>
      <c r="F33" s="334"/>
      <c r="G33" s="334"/>
      <c r="H33" s="334"/>
      <c r="I33" s="334"/>
      <c r="J33" s="334"/>
      <c r="K33" s="334"/>
      <c r="L33" s="334"/>
      <c r="M33" s="334"/>
      <c r="N33" s="335">
        <f t="shared" si="2"/>
        <v>0</v>
      </c>
      <c r="O33" s="336"/>
      <c r="P33" s="336"/>
      <c r="Q33" s="336"/>
      <c r="R33" s="336"/>
      <c r="S33" s="336"/>
      <c r="T33" s="336"/>
      <c r="U33" s="336"/>
      <c r="V33" s="336"/>
      <c r="W33" s="336"/>
      <c r="X33" s="336"/>
      <c r="Y33" s="336"/>
      <c r="Z33" s="336"/>
      <c r="AA33" s="336"/>
      <c r="AB33" s="336"/>
      <c r="AC33" s="336"/>
      <c r="AD33" s="336"/>
      <c r="AE33" s="336"/>
      <c r="AF33" s="336"/>
      <c r="AG33" s="336"/>
      <c r="AH33" s="336"/>
      <c r="AI33" s="336"/>
      <c r="AJ33" s="336"/>
    </row>
    <row r="34" spans="1:36" ht="26.1" customHeight="1">
      <c r="A34" s="652"/>
      <c r="B34" s="337"/>
      <c r="C34" s="338"/>
      <c r="D34" s="322"/>
      <c r="E34" s="323"/>
      <c r="F34" s="323"/>
      <c r="G34" s="323"/>
      <c r="H34" s="323"/>
      <c r="I34" s="323"/>
      <c r="J34" s="323"/>
      <c r="K34" s="323"/>
      <c r="L34" s="323"/>
      <c r="M34" s="323"/>
      <c r="N34" s="324">
        <f t="shared" si="2"/>
        <v>0</v>
      </c>
    </row>
    <row r="35" spans="1:36" ht="26.1" customHeight="1">
      <c r="A35" s="652"/>
      <c r="B35" s="320"/>
      <c r="C35" s="321"/>
      <c r="D35" s="322"/>
      <c r="E35" s="323"/>
      <c r="F35" s="323"/>
      <c r="G35" s="323"/>
      <c r="H35" s="323"/>
      <c r="I35" s="323"/>
      <c r="J35" s="323"/>
      <c r="K35" s="323"/>
      <c r="L35" s="323"/>
      <c r="M35" s="323"/>
      <c r="N35" s="324">
        <f t="shared" si="2"/>
        <v>0</v>
      </c>
    </row>
    <row r="36" spans="1:36" ht="26.1" customHeight="1">
      <c r="A36" s="652"/>
      <c r="B36" s="320"/>
      <c r="C36" s="321"/>
      <c r="D36" s="322"/>
      <c r="E36" s="323"/>
      <c r="F36" s="323"/>
      <c r="G36" s="323"/>
      <c r="H36" s="323"/>
      <c r="I36" s="323"/>
      <c r="J36" s="323"/>
      <c r="K36" s="323"/>
      <c r="L36" s="323"/>
      <c r="M36" s="323"/>
      <c r="N36" s="324">
        <f t="shared" si="2"/>
        <v>0</v>
      </c>
    </row>
    <row r="37" spans="1:36" ht="26.1" customHeight="1">
      <c r="A37" s="652"/>
      <c r="B37" s="320"/>
      <c r="C37" s="321"/>
      <c r="D37" s="322"/>
      <c r="E37" s="323"/>
      <c r="F37" s="323"/>
      <c r="G37" s="323"/>
      <c r="H37" s="323"/>
      <c r="I37" s="323"/>
      <c r="J37" s="323"/>
      <c r="K37" s="323"/>
      <c r="L37" s="323"/>
      <c r="M37" s="323"/>
      <c r="N37" s="324">
        <f t="shared" si="2"/>
        <v>0</v>
      </c>
    </row>
    <row r="38" spans="1:36" ht="26.1" customHeight="1">
      <c r="A38" s="652"/>
      <c r="B38" s="320"/>
      <c r="C38" s="321"/>
      <c r="D38" s="322"/>
      <c r="E38" s="323"/>
      <c r="F38" s="323"/>
      <c r="G38" s="323"/>
      <c r="H38" s="323"/>
      <c r="I38" s="323"/>
      <c r="J38" s="323"/>
      <c r="K38" s="323"/>
      <c r="L38" s="323"/>
      <c r="M38" s="323"/>
      <c r="N38" s="324">
        <f t="shared" si="2"/>
        <v>0</v>
      </c>
    </row>
    <row r="39" spans="1:36" ht="26.1" customHeight="1">
      <c r="A39" s="652"/>
      <c r="B39" s="320"/>
      <c r="C39" s="321"/>
      <c r="D39" s="322"/>
      <c r="E39" s="323"/>
      <c r="F39" s="323"/>
      <c r="G39" s="323"/>
      <c r="H39" s="323"/>
      <c r="I39" s="323"/>
      <c r="J39" s="323"/>
      <c r="K39" s="323"/>
      <c r="L39" s="323"/>
      <c r="M39" s="323"/>
      <c r="N39" s="324">
        <f t="shared" si="2"/>
        <v>0</v>
      </c>
    </row>
    <row r="40" spans="1:36" ht="26.1" customHeight="1">
      <c r="A40" s="652"/>
      <c r="B40" s="339"/>
      <c r="C40" s="340"/>
      <c r="D40" s="322"/>
      <c r="E40" s="323"/>
      <c r="F40" s="323"/>
      <c r="G40" s="323"/>
      <c r="H40" s="323"/>
      <c r="I40" s="323"/>
      <c r="J40" s="323"/>
      <c r="K40" s="323"/>
      <c r="L40" s="323"/>
      <c r="M40" s="323"/>
      <c r="N40" s="324">
        <f t="shared" si="2"/>
        <v>0</v>
      </c>
    </row>
    <row r="41" spans="1:36" ht="26.1" customHeight="1">
      <c r="A41" s="652"/>
      <c r="B41" s="341"/>
      <c r="C41" s="342"/>
      <c r="D41" s="343"/>
      <c r="E41" s="344"/>
      <c r="F41" s="344"/>
      <c r="G41" s="344"/>
      <c r="H41" s="344"/>
      <c r="I41" s="344"/>
      <c r="J41" s="344"/>
      <c r="K41" s="344"/>
      <c r="L41" s="344"/>
      <c r="M41" s="344"/>
      <c r="N41" s="324">
        <f t="shared" si="2"/>
        <v>0</v>
      </c>
    </row>
    <row r="42" spans="1:36" ht="26.1" customHeight="1">
      <c r="A42" s="655"/>
      <c r="B42" s="345"/>
      <c r="C42" s="346"/>
      <c r="D42" s="347"/>
      <c r="E42" s="348"/>
      <c r="F42" s="348"/>
      <c r="G42" s="348"/>
      <c r="H42" s="348"/>
      <c r="I42" s="348"/>
      <c r="J42" s="348"/>
      <c r="K42" s="348"/>
      <c r="L42" s="348"/>
      <c r="M42" s="348"/>
      <c r="N42" s="324">
        <f t="shared" si="2"/>
        <v>0</v>
      </c>
      <c r="O42" s="336"/>
      <c r="P42" s="336"/>
      <c r="Q42" s="336"/>
      <c r="R42" s="336"/>
      <c r="S42" s="336"/>
      <c r="T42" s="336"/>
      <c r="U42" s="336"/>
      <c r="V42" s="336"/>
      <c r="W42" s="336"/>
      <c r="X42" s="336"/>
      <c r="Y42" s="336"/>
      <c r="Z42" s="336"/>
      <c r="AA42" s="336"/>
      <c r="AB42" s="336"/>
      <c r="AC42" s="336"/>
      <c r="AD42" s="336"/>
      <c r="AE42" s="336"/>
      <c r="AF42" s="336"/>
      <c r="AG42" s="336"/>
      <c r="AH42" s="336"/>
      <c r="AI42" s="336"/>
      <c r="AJ42" s="336"/>
    </row>
    <row r="43" spans="1:36" ht="14.25" thickBot="1">
      <c r="A43" s="656" t="s">
        <v>115</v>
      </c>
      <c r="B43" s="657"/>
      <c r="C43" s="349"/>
      <c r="D43" s="350">
        <f>SUM(D33:D42)</f>
        <v>0</v>
      </c>
      <c r="E43" s="351">
        <f>SUM(E33:E42)</f>
        <v>0</v>
      </c>
      <c r="F43" s="351">
        <f t="shared" ref="F43:M43" si="5">SUM(F33:F42)</f>
        <v>0</v>
      </c>
      <c r="G43" s="351">
        <f t="shared" si="5"/>
        <v>0</v>
      </c>
      <c r="H43" s="351">
        <f t="shared" si="5"/>
        <v>0</v>
      </c>
      <c r="I43" s="351">
        <f t="shared" si="5"/>
        <v>0</v>
      </c>
      <c r="J43" s="351">
        <f>SUM(J33:J42)</f>
        <v>0</v>
      </c>
      <c r="K43" s="351">
        <f t="shared" si="5"/>
        <v>0</v>
      </c>
      <c r="L43" s="351">
        <f t="shared" si="5"/>
        <v>0</v>
      </c>
      <c r="M43" s="351">
        <f t="shared" si="5"/>
        <v>0</v>
      </c>
      <c r="N43" s="352">
        <f t="shared" si="2"/>
        <v>0</v>
      </c>
      <c r="O43" s="336"/>
      <c r="P43" s="336"/>
      <c r="Q43" s="336"/>
      <c r="R43" s="336"/>
      <c r="S43" s="336"/>
      <c r="T43" s="336"/>
      <c r="U43" s="336"/>
      <c r="V43" s="336"/>
      <c r="W43" s="336"/>
      <c r="X43" s="336"/>
      <c r="Y43" s="336"/>
      <c r="Z43" s="336"/>
      <c r="AA43" s="336"/>
      <c r="AB43" s="336"/>
      <c r="AC43" s="336"/>
      <c r="AD43" s="336"/>
      <c r="AE43" s="336"/>
      <c r="AF43" s="336"/>
      <c r="AG43" s="336"/>
      <c r="AH43" s="336"/>
      <c r="AI43" s="336"/>
      <c r="AJ43" s="336"/>
    </row>
    <row r="44" spans="1:36" ht="14.25" thickBot="1">
      <c r="A44" s="649" t="s">
        <v>116</v>
      </c>
      <c r="B44" s="650"/>
      <c r="C44" s="353"/>
      <c r="D44" s="354">
        <f>+D16+D32+D43</f>
        <v>0</v>
      </c>
      <c r="E44" s="355">
        <f t="shared" ref="E44:M44" si="6">+E16+E32+E43</f>
        <v>0</v>
      </c>
      <c r="F44" s="355">
        <f t="shared" si="6"/>
        <v>0</v>
      </c>
      <c r="G44" s="355">
        <f t="shared" si="6"/>
        <v>0</v>
      </c>
      <c r="H44" s="355">
        <f t="shared" si="6"/>
        <v>0</v>
      </c>
      <c r="I44" s="355">
        <f t="shared" si="6"/>
        <v>0</v>
      </c>
      <c r="J44" s="355">
        <f t="shared" si="6"/>
        <v>0</v>
      </c>
      <c r="K44" s="355">
        <f t="shared" si="6"/>
        <v>0</v>
      </c>
      <c r="L44" s="355">
        <f t="shared" si="6"/>
        <v>0</v>
      </c>
      <c r="M44" s="355">
        <f t="shared" si="6"/>
        <v>0</v>
      </c>
      <c r="N44" s="356">
        <f t="shared" si="2"/>
        <v>0</v>
      </c>
      <c r="O44" s="331"/>
    </row>
    <row r="45" spans="1:36">
      <c r="B45" s="357" t="s">
        <v>234</v>
      </c>
    </row>
    <row r="46" spans="1:36">
      <c r="A46" s="520"/>
      <c r="B46" s="521" t="s">
        <v>280</v>
      </c>
      <c r="C46" s="520"/>
    </row>
    <row r="47" spans="1:36">
      <c r="B47" s="357" t="s">
        <v>133</v>
      </c>
    </row>
    <row r="48" spans="1:36">
      <c r="B48" s="357" t="s">
        <v>134</v>
      </c>
    </row>
    <row r="49" spans="1:3" s="360" customFormat="1">
      <c r="A49" s="358"/>
      <c r="B49" s="359"/>
      <c r="C49" s="358"/>
    </row>
  </sheetData>
  <protectedRanges>
    <protectedRange sqref="B34:M41 A33:M33 A42:M43 B17:M31 B6:M15" name="範囲1"/>
  </protectedRanges>
  <mergeCells count="12">
    <mergeCell ref="A44:B44"/>
    <mergeCell ref="A1:N1"/>
    <mergeCell ref="A3:B5"/>
    <mergeCell ref="C3:C5"/>
    <mergeCell ref="D3:M3"/>
    <mergeCell ref="N3:N5"/>
    <mergeCell ref="A6:A15"/>
    <mergeCell ref="A16:B16"/>
    <mergeCell ref="A17:A31"/>
    <mergeCell ref="A32:B32"/>
    <mergeCell ref="A33:A42"/>
    <mergeCell ref="A43:B43"/>
  </mergeCells>
  <phoneticPr fontId="2"/>
  <printOptions horizontalCentered="1"/>
  <pageMargins left="0.70866141732283472" right="0.70866141732283472" top="0.74803149606299213" bottom="0.74803149606299213" header="0.31496062992125984" footer="0.31496062992125984"/>
  <pageSetup paperSize="8"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1"/>
  <sheetViews>
    <sheetView view="pageBreakPreview" zoomScale="60" zoomScaleNormal="100" workbookViewId="0">
      <selection sqref="A1:S1"/>
    </sheetView>
  </sheetViews>
  <sheetFormatPr defaultRowHeight="13.5"/>
  <cols>
    <col min="1" max="1" width="16.5" style="313" customWidth="1"/>
    <col min="2" max="2" width="4.75" style="433" customWidth="1"/>
    <col min="3" max="3" width="6.5" style="313" customWidth="1"/>
    <col min="4" max="4" width="9.625" style="413" customWidth="1"/>
    <col min="5" max="20" width="9.625" style="222" customWidth="1"/>
    <col min="21" max="21" width="12.625" style="222" customWidth="1"/>
    <col min="22" max="251" width="8.75" style="222"/>
    <col min="252" max="252" width="16.5" style="222" customWidth="1"/>
    <col min="253" max="253" width="4.75" style="222" customWidth="1"/>
    <col min="254" max="254" width="6.5" style="222" customWidth="1"/>
    <col min="255" max="276" width="9.625" style="222" customWidth="1"/>
    <col min="277" max="277" width="12.625" style="222" customWidth="1"/>
    <col min="278" max="507" width="8.75" style="222"/>
    <col min="508" max="508" width="16.5" style="222" customWidth="1"/>
    <col min="509" max="509" width="4.75" style="222" customWidth="1"/>
    <col min="510" max="510" width="6.5" style="222" customWidth="1"/>
    <col min="511" max="532" width="9.625" style="222" customWidth="1"/>
    <col min="533" max="533" width="12.625" style="222" customWidth="1"/>
    <col min="534" max="763" width="8.75" style="222"/>
    <col min="764" max="764" width="16.5" style="222" customWidth="1"/>
    <col min="765" max="765" width="4.75" style="222" customWidth="1"/>
    <col min="766" max="766" width="6.5" style="222" customWidth="1"/>
    <col min="767" max="788" width="9.625" style="222" customWidth="1"/>
    <col min="789" max="789" width="12.625" style="222" customWidth="1"/>
    <col min="790" max="1019" width="8.75" style="222"/>
    <col min="1020" max="1020" width="16.5" style="222" customWidth="1"/>
    <col min="1021" max="1021" width="4.75" style="222" customWidth="1"/>
    <col min="1022" max="1022" width="6.5" style="222" customWidth="1"/>
    <col min="1023" max="1044" width="9.625" style="222" customWidth="1"/>
    <col min="1045" max="1045" width="12.625" style="222" customWidth="1"/>
    <col min="1046" max="1275" width="8.75" style="222"/>
    <col min="1276" max="1276" width="16.5" style="222" customWidth="1"/>
    <col min="1277" max="1277" width="4.75" style="222" customWidth="1"/>
    <col min="1278" max="1278" width="6.5" style="222" customWidth="1"/>
    <col min="1279" max="1300" width="9.625" style="222" customWidth="1"/>
    <col min="1301" max="1301" width="12.625" style="222" customWidth="1"/>
    <col min="1302" max="1531" width="8.75" style="222"/>
    <col min="1532" max="1532" width="16.5" style="222" customWidth="1"/>
    <col min="1533" max="1533" width="4.75" style="222" customWidth="1"/>
    <col min="1534" max="1534" width="6.5" style="222" customWidth="1"/>
    <col min="1535" max="1556" width="9.625" style="222" customWidth="1"/>
    <col min="1557" max="1557" width="12.625" style="222" customWidth="1"/>
    <col min="1558" max="1787" width="8.75" style="222"/>
    <col min="1788" max="1788" width="16.5" style="222" customWidth="1"/>
    <col min="1789" max="1789" width="4.75" style="222" customWidth="1"/>
    <col min="1790" max="1790" width="6.5" style="222" customWidth="1"/>
    <col min="1791" max="1812" width="9.625" style="222" customWidth="1"/>
    <col min="1813" max="1813" width="12.625" style="222" customWidth="1"/>
    <col min="1814" max="2043" width="8.75" style="222"/>
    <col min="2044" max="2044" width="16.5" style="222" customWidth="1"/>
    <col min="2045" max="2045" width="4.75" style="222" customWidth="1"/>
    <col min="2046" max="2046" width="6.5" style="222" customWidth="1"/>
    <col min="2047" max="2068" width="9.625" style="222" customWidth="1"/>
    <col min="2069" max="2069" width="12.625" style="222" customWidth="1"/>
    <col min="2070" max="2299" width="8.75" style="222"/>
    <col min="2300" max="2300" width="16.5" style="222" customWidth="1"/>
    <col min="2301" max="2301" width="4.75" style="222" customWidth="1"/>
    <col min="2302" max="2302" width="6.5" style="222" customWidth="1"/>
    <col min="2303" max="2324" width="9.625" style="222" customWidth="1"/>
    <col min="2325" max="2325" width="12.625" style="222" customWidth="1"/>
    <col min="2326" max="2555" width="8.75" style="222"/>
    <col min="2556" max="2556" width="16.5" style="222" customWidth="1"/>
    <col min="2557" max="2557" width="4.75" style="222" customWidth="1"/>
    <col min="2558" max="2558" width="6.5" style="222" customWidth="1"/>
    <col min="2559" max="2580" width="9.625" style="222" customWidth="1"/>
    <col min="2581" max="2581" width="12.625" style="222" customWidth="1"/>
    <col min="2582" max="2811" width="8.75" style="222"/>
    <col min="2812" max="2812" width="16.5" style="222" customWidth="1"/>
    <col min="2813" max="2813" width="4.75" style="222" customWidth="1"/>
    <col min="2814" max="2814" width="6.5" style="222" customWidth="1"/>
    <col min="2815" max="2836" width="9.625" style="222" customWidth="1"/>
    <col min="2837" max="2837" width="12.625" style="222" customWidth="1"/>
    <col min="2838" max="3067" width="8.75" style="222"/>
    <col min="3068" max="3068" width="16.5" style="222" customWidth="1"/>
    <col min="3069" max="3069" width="4.75" style="222" customWidth="1"/>
    <col min="3070" max="3070" width="6.5" style="222" customWidth="1"/>
    <col min="3071" max="3092" width="9.625" style="222" customWidth="1"/>
    <col min="3093" max="3093" width="12.625" style="222" customWidth="1"/>
    <col min="3094" max="3323" width="8.75" style="222"/>
    <col min="3324" max="3324" width="16.5" style="222" customWidth="1"/>
    <col min="3325" max="3325" width="4.75" style="222" customWidth="1"/>
    <col min="3326" max="3326" width="6.5" style="222" customWidth="1"/>
    <col min="3327" max="3348" width="9.625" style="222" customWidth="1"/>
    <col min="3349" max="3349" width="12.625" style="222" customWidth="1"/>
    <col min="3350" max="3579" width="8.75" style="222"/>
    <col min="3580" max="3580" width="16.5" style="222" customWidth="1"/>
    <col min="3581" max="3581" width="4.75" style="222" customWidth="1"/>
    <col min="3582" max="3582" width="6.5" style="222" customWidth="1"/>
    <col min="3583" max="3604" width="9.625" style="222" customWidth="1"/>
    <col min="3605" max="3605" width="12.625" style="222" customWidth="1"/>
    <col min="3606" max="3835" width="8.75" style="222"/>
    <col min="3836" max="3836" width="16.5" style="222" customWidth="1"/>
    <col min="3837" max="3837" width="4.75" style="222" customWidth="1"/>
    <col min="3838" max="3838" width="6.5" style="222" customWidth="1"/>
    <col min="3839" max="3860" width="9.625" style="222" customWidth="1"/>
    <col min="3861" max="3861" width="12.625" style="222" customWidth="1"/>
    <col min="3862" max="4091" width="8.75" style="222"/>
    <col min="4092" max="4092" width="16.5" style="222" customWidth="1"/>
    <col min="4093" max="4093" width="4.75" style="222" customWidth="1"/>
    <col min="4094" max="4094" width="6.5" style="222" customWidth="1"/>
    <col min="4095" max="4116" width="9.625" style="222" customWidth="1"/>
    <col min="4117" max="4117" width="12.625" style="222" customWidth="1"/>
    <col min="4118" max="4347" width="8.75" style="222"/>
    <col min="4348" max="4348" width="16.5" style="222" customWidth="1"/>
    <col min="4349" max="4349" width="4.75" style="222" customWidth="1"/>
    <col min="4350" max="4350" width="6.5" style="222" customWidth="1"/>
    <col min="4351" max="4372" width="9.625" style="222" customWidth="1"/>
    <col min="4373" max="4373" width="12.625" style="222" customWidth="1"/>
    <col min="4374" max="4603" width="8.75" style="222"/>
    <col min="4604" max="4604" width="16.5" style="222" customWidth="1"/>
    <col min="4605" max="4605" width="4.75" style="222" customWidth="1"/>
    <col min="4606" max="4606" width="6.5" style="222" customWidth="1"/>
    <col min="4607" max="4628" width="9.625" style="222" customWidth="1"/>
    <col min="4629" max="4629" width="12.625" style="222" customWidth="1"/>
    <col min="4630" max="4859" width="8.75" style="222"/>
    <col min="4860" max="4860" width="16.5" style="222" customWidth="1"/>
    <col min="4861" max="4861" width="4.75" style="222" customWidth="1"/>
    <col min="4862" max="4862" width="6.5" style="222" customWidth="1"/>
    <col min="4863" max="4884" width="9.625" style="222" customWidth="1"/>
    <col min="4885" max="4885" width="12.625" style="222" customWidth="1"/>
    <col min="4886" max="5115" width="8.75" style="222"/>
    <col min="5116" max="5116" width="16.5" style="222" customWidth="1"/>
    <col min="5117" max="5117" width="4.75" style="222" customWidth="1"/>
    <col min="5118" max="5118" width="6.5" style="222" customWidth="1"/>
    <col min="5119" max="5140" width="9.625" style="222" customWidth="1"/>
    <col min="5141" max="5141" width="12.625" style="222" customWidth="1"/>
    <col min="5142" max="5371" width="8.75" style="222"/>
    <col min="5372" max="5372" width="16.5" style="222" customWidth="1"/>
    <col min="5373" max="5373" width="4.75" style="222" customWidth="1"/>
    <col min="5374" max="5374" width="6.5" style="222" customWidth="1"/>
    <col min="5375" max="5396" width="9.625" style="222" customWidth="1"/>
    <col min="5397" max="5397" width="12.625" style="222" customWidth="1"/>
    <col min="5398" max="5627" width="8.75" style="222"/>
    <col min="5628" max="5628" width="16.5" style="222" customWidth="1"/>
    <col min="5629" max="5629" width="4.75" style="222" customWidth="1"/>
    <col min="5630" max="5630" width="6.5" style="222" customWidth="1"/>
    <col min="5631" max="5652" width="9.625" style="222" customWidth="1"/>
    <col min="5653" max="5653" width="12.625" style="222" customWidth="1"/>
    <col min="5654" max="5883" width="8.75" style="222"/>
    <col min="5884" max="5884" width="16.5" style="222" customWidth="1"/>
    <col min="5885" max="5885" width="4.75" style="222" customWidth="1"/>
    <col min="5886" max="5886" width="6.5" style="222" customWidth="1"/>
    <col min="5887" max="5908" width="9.625" style="222" customWidth="1"/>
    <col min="5909" max="5909" width="12.625" style="222" customWidth="1"/>
    <col min="5910" max="6139" width="8.75" style="222"/>
    <col min="6140" max="6140" width="16.5" style="222" customWidth="1"/>
    <col min="6141" max="6141" width="4.75" style="222" customWidth="1"/>
    <col min="6142" max="6142" width="6.5" style="222" customWidth="1"/>
    <col min="6143" max="6164" width="9.625" style="222" customWidth="1"/>
    <col min="6165" max="6165" width="12.625" style="222" customWidth="1"/>
    <col min="6166" max="6395" width="8.75" style="222"/>
    <col min="6396" max="6396" width="16.5" style="222" customWidth="1"/>
    <col min="6397" max="6397" width="4.75" style="222" customWidth="1"/>
    <col min="6398" max="6398" width="6.5" style="222" customWidth="1"/>
    <col min="6399" max="6420" width="9.625" style="222" customWidth="1"/>
    <col min="6421" max="6421" width="12.625" style="222" customWidth="1"/>
    <col min="6422" max="6651" width="8.75" style="222"/>
    <col min="6652" max="6652" width="16.5" style="222" customWidth="1"/>
    <col min="6653" max="6653" width="4.75" style="222" customWidth="1"/>
    <col min="6654" max="6654" width="6.5" style="222" customWidth="1"/>
    <col min="6655" max="6676" width="9.625" style="222" customWidth="1"/>
    <col min="6677" max="6677" width="12.625" style="222" customWidth="1"/>
    <col min="6678" max="6907" width="8.75" style="222"/>
    <col min="6908" max="6908" width="16.5" style="222" customWidth="1"/>
    <col min="6909" max="6909" width="4.75" style="222" customWidth="1"/>
    <col min="6910" max="6910" width="6.5" style="222" customWidth="1"/>
    <col min="6911" max="6932" width="9.625" style="222" customWidth="1"/>
    <col min="6933" max="6933" width="12.625" style="222" customWidth="1"/>
    <col min="6934" max="7163" width="8.75" style="222"/>
    <col min="7164" max="7164" width="16.5" style="222" customWidth="1"/>
    <col min="7165" max="7165" width="4.75" style="222" customWidth="1"/>
    <col min="7166" max="7166" width="6.5" style="222" customWidth="1"/>
    <col min="7167" max="7188" width="9.625" style="222" customWidth="1"/>
    <col min="7189" max="7189" width="12.625" style="222" customWidth="1"/>
    <col min="7190" max="7419" width="8.75" style="222"/>
    <col min="7420" max="7420" width="16.5" style="222" customWidth="1"/>
    <col min="7421" max="7421" width="4.75" style="222" customWidth="1"/>
    <col min="7422" max="7422" width="6.5" style="222" customWidth="1"/>
    <col min="7423" max="7444" width="9.625" style="222" customWidth="1"/>
    <col min="7445" max="7445" width="12.625" style="222" customWidth="1"/>
    <col min="7446" max="7675" width="8.75" style="222"/>
    <col min="7676" max="7676" width="16.5" style="222" customWidth="1"/>
    <col min="7677" max="7677" width="4.75" style="222" customWidth="1"/>
    <col min="7678" max="7678" width="6.5" style="222" customWidth="1"/>
    <col min="7679" max="7700" width="9.625" style="222" customWidth="1"/>
    <col min="7701" max="7701" width="12.625" style="222" customWidth="1"/>
    <col min="7702" max="7931" width="8.75" style="222"/>
    <col min="7932" max="7932" width="16.5" style="222" customWidth="1"/>
    <col min="7933" max="7933" width="4.75" style="222" customWidth="1"/>
    <col min="7934" max="7934" width="6.5" style="222" customWidth="1"/>
    <col min="7935" max="7956" width="9.625" style="222" customWidth="1"/>
    <col min="7957" max="7957" width="12.625" style="222" customWidth="1"/>
    <col min="7958" max="8187" width="8.75" style="222"/>
    <col min="8188" max="8188" width="16.5" style="222" customWidth="1"/>
    <col min="8189" max="8189" width="4.75" style="222" customWidth="1"/>
    <col min="8190" max="8190" width="6.5" style="222" customWidth="1"/>
    <col min="8191" max="8212" width="9.625" style="222" customWidth="1"/>
    <col min="8213" max="8213" width="12.625" style="222" customWidth="1"/>
    <col min="8214" max="8443" width="8.75" style="222"/>
    <col min="8444" max="8444" width="16.5" style="222" customWidth="1"/>
    <col min="8445" max="8445" width="4.75" style="222" customWidth="1"/>
    <col min="8446" max="8446" width="6.5" style="222" customWidth="1"/>
    <col min="8447" max="8468" width="9.625" style="222" customWidth="1"/>
    <col min="8469" max="8469" width="12.625" style="222" customWidth="1"/>
    <col min="8470" max="8699" width="8.75" style="222"/>
    <col min="8700" max="8700" width="16.5" style="222" customWidth="1"/>
    <col min="8701" max="8701" width="4.75" style="222" customWidth="1"/>
    <col min="8702" max="8702" width="6.5" style="222" customWidth="1"/>
    <col min="8703" max="8724" width="9.625" style="222" customWidth="1"/>
    <col min="8725" max="8725" width="12.625" style="222" customWidth="1"/>
    <col min="8726" max="8955" width="8.75" style="222"/>
    <col min="8956" max="8956" width="16.5" style="222" customWidth="1"/>
    <col min="8957" max="8957" width="4.75" style="222" customWidth="1"/>
    <col min="8958" max="8958" width="6.5" style="222" customWidth="1"/>
    <col min="8959" max="8980" width="9.625" style="222" customWidth="1"/>
    <col min="8981" max="8981" width="12.625" style="222" customWidth="1"/>
    <col min="8982" max="9211" width="8.75" style="222"/>
    <col min="9212" max="9212" width="16.5" style="222" customWidth="1"/>
    <col min="9213" max="9213" width="4.75" style="222" customWidth="1"/>
    <col min="9214" max="9214" width="6.5" style="222" customWidth="1"/>
    <col min="9215" max="9236" width="9.625" style="222" customWidth="1"/>
    <col min="9237" max="9237" width="12.625" style="222" customWidth="1"/>
    <col min="9238" max="9467" width="8.75" style="222"/>
    <col min="9468" max="9468" width="16.5" style="222" customWidth="1"/>
    <col min="9469" max="9469" width="4.75" style="222" customWidth="1"/>
    <col min="9470" max="9470" width="6.5" style="222" customWidth="1"/>
    <col min="9471" max="9492" width="9.625" style="222" customWidth="1"/>
    <col min="9493" max="9493" width="12.625" style="222" customWidth="1"/>
    <col min="9494" max="9723" width="8.75" style="222"/>
    <col min="9724" max="9724" width="16.5" style="222" customWidth="1"/>
    <col min="9725" max="9725" width="4.75" style="222" customWidth="1"/>
    <col min="9726" max="9726" width="6.5" style="222" customWidth="1"/>
    <col min="9727" max="9748" width="9.625" style="222" customWidth="1"/>
    <col min="9749" max="9749" width="12.625" style="222" customWidth="1"/>
    <col min="9750" max="9979" width="8.75" style="222"/>
    <col min="9980" max="9980" width="16.5" style="222" customWidth="1"/>
    <col min="9981" max="9981" width="4.75" style="222" customWidth="1"/>
    <col min="9982" max="9982" width="6.5" style="222" customWidth="1"/>
    <col min="9983" max="10004" width="9.625" style="222" customWidth="1"/>
    <col min="10005" max="10005" width="12.625" style="222" customWidth="1"/>
    <col min="10006" max="10235" width="8.75" style="222"/>
    <col min="10236" max="10236" width="16.5" style="222" customWidth="1"/>
    <col min="10237" max="10237" width="4.75" style="222" customWidth="1"/>
    <col min="10238" max="10238" width="6.5" style="222" customWidth="1"/>
    <col min="10239" max="10260" width="9.625" style="222" customWidth="1"/>
    <col min="10261" max="10261" width="12.625" style="222" customWidth="1"/>
    <col min="10262" max="10491" width="8.75" style="222"/>
    <col min="10492" max="10492" width="16.5" style="222" customWidth="1"/>
    <col min="10493" max="10493" width="4.75" style="222" customWidth="1"/>
    <col min="10494" max="10494" width="6.5" style="222" customWidth="1"/>
    <col min="10495" max="10516" width="9.625" style="222" customWidth="1"/>
    <col min="10517" max="10517" width="12.625" style="222" customWidth="1"/>
    <col min="10518" max="10747" width="8.75" style="222"/>
    <col min="10748" max="10748" width="16.5" style="222" customWidth="1"/>
    <col min="10749" max="10749" width="4.75" style="222" customWidth="1"/>
    <col min="10750" max="10750" width="6.5" style="222" customWidth="1"/>
    <col min="10751" max="10772" width="9.625" style="222" customWidth="1"/>
    <col min="10773" max="10773" width="12.625" style="222" customWidth="1"/>
    <col min="10774" max="11003" width="8.75" style="222"/>
    <col min="11004" max="11004" width="16.5" style="222" customWidth="1"/>
    <col min="11005" max="11005" width="4.75" style="222" customWidth="1"/>
    <col min="11006" max="11006" width="6.5" style="222" customWidth="1"/>
    <col min="11007" max="11028" width="9.625" style="222" customWidth="1"/>
    <col min="11029" max="11029" width="12.625" style="222" customWidth="1"/>
    <col min="11030" max="11259" width="8.75" style="222"/>
    <col min="11260" max="11260" width="16.5" style="222" customWidth="1"/>
    <col min="11261" max="11261" width="4.75" style="222" customWidth="1"/>
    <col min="11262" max="11262" width="6.5" style="222" customWidth="1"/>
    <col min="11263" max="11284" width="9.625" style="222" customWidth="1"/>
    <col min="11285" max="11285" width="12.625" style="222" customWidth="1"/>
    <col min="11286" max="11515" width="8.75" style="222"/>
    <col min="11516" max="11516" width="16.5" style="222" customWidth="1"/>
    <col min="11517" max="11517" width="4.75" style="222" customWidth="1"/>
    <col min="11518" max="11518" width="6.5" style="222" customWidth="1"/>
    <col min="11519" max="11540" width="9.625" style="222" customWidth="1"/>
    <col min="11541" max="11541" width="12.625" style="222" customWidth="1"/>
    <col min="11542" max="11771" width="8.75" style="222"/>
    <col min="11772" max="11772" width="16.5" style="222" customWidth="1"/>
    <col min="11773" max="11773" width="4.75" style="222" customWidth="1"/>
    <col min="11774" max="11774" width="6.5" style="222" customWidth="1"/>
    <col min="11775" max="11796" width="9.625" style="222" customWidth="1"/>
    <col min="11797" max="11797" width="12.625" style="222" customWidth="1"/>
    <col min="11798" max="12027" width="8.75" style="222"/>
    <col min="12028" max="12028" width="16.5" style="222" customWidth="1"/>
    <col min="12029" max="12029" width="4.75" style="222" customWidth="1"/>
    <col min="12030" max="12030" width="6.5" style="222" customWidth="1"/>
    <col min="12031" max="12052" width="9.625" style="222" customWidth="1"/>
    <col min="12053" max="12053" width="12.625" style="222" customWidth="1"/>
    <col min="12054" max="12283" width="8.75" style="222"/>
    <col min="12284" max="12284" width="16.5" style="222" customWidth="1"/>
    <col min="12285" max="12285" width="4.75" style="222" customWidth="1"/>
    <col min="12286" max="12286" width="6.5" style="222" customWidth="1"/>
    <col min="12287" max="12308" width="9.625" style="222" customWidth="1"/>
    <col min="12309" max="12309" width="12.625" style="222" customWidth="1"/>
    <col min="12310" max="12539" width="8.75" style="222"/>
    <col min="12540" max="12540" width="16.5" style="222" customWidth="1"/>
    <col min="12541" max="12541" width="4.75" style="222" customWidth="1"/>
    <col min="12542" max="12542" width="6.5" style="222" customWidth="1"/>
    <col min="12543" max="12564" width="9.625" style="222" customWidth="1"/>
    <col min="12565" max="12565" width="12.625" style="222" customWidth="1"/>
    <col min="12566" max="12795" width="8.75" style="222"/>
    <col min="12796" max="12796" width="16.5" style="222" customWidth="1"/>
    <col min="12797" max="12797" width="4.75" style="222" customWidth="1"/>
    <col min="12798" max="12798" width="6.5" style="222" customWidth="1"/>
    <col min="12799" max="12820" width="9.625" style="222" customWidth="1"/>
    <col min="12821" max="12821" width="12.625" style="222" customWidth="1"/>
    <col min="12822" max="13051" width="8.75" style="222"/>
    <col min="13052" max="13052" width="16.5" style="222" customWidth="1"/>
    <col min="13053" max="13053" width="4.75" style="222" customWidth="1"/>
    <col min="13054" max="13054" width="6.5" style="222" customWidth="1"/>
    <col min="13055" max="13076" width="9.625" style="222" customWidth="1"/>
    <col min="13077" max="13077" width="12.625" style="222" customWidth="1"/>
    <col min="13078" max="13307" width="8.75" style="222"/>
    <col min="13308" max="13308" width="16.5" style="222" customWidth="1"/>
    <col min="13309" max="13309" width="4.75" style="222" customWidth="1"/>
    <col min="13310" max="13310" width="6.5" style="222" customWidth="1"/>
    <col min="13311" max="13332" width="9.625" style="222" customWidth="1"/>
    <col min="13333" max="13333" width="12.625" style="222" customWidth="1"/>
    <col min="13334" max="13563" width="8.75" style="222"/>
    <col min="13564" max="13564" width="16.5" style="222" customWidth="1"/>
    <col min="13565" max="13565" width="4.75" style="222" customWidth="1"/>
    <col min="13566" max="13566" width="6.5" style="222" customWidth="1"/>
    <col min="13567" max="13588" width="9.625" style="222" customWidth="1"/>
    <col min="13589" max="13589" width="12.625" style="222" customWidth="1"/>
    <col min="13590" max="13819" width="8.75" style="222"/>
    <col min="13820" max="13820" width="16.5" style="222" customWidth="1"/>
    <col min="13821" max="13821" width="4.75" style="222" customWidth="1"/>
    <col min="13822" max="13822" width="6.5" style="222" customWidth="1"/>
    <col min="13823" max="13844" width="9.625" style="222" customWidth="1"/>
    <col min="13845" max="13845" width="12.625" style="222" customWidth="1"/>
    <col min="13846" max="14075" width="8.75" style="222"/>
    <col min="14076" max="14076" width="16.5" style="222" customWidth="1"/>
    <col min="14077" max="14077" width="4.75" style="222" customWidth="1"/>
    <col min="14078" max="14078" width="6.5" style="222" customWidth="1"/>
    <col min="14079" max="14100" width="9.625" style="222" customWidth="1"/>
    <col min="14101" max="14101" width="12.625" style="222" customWidth="1"/>
    <col min="14102" max="14331" width="8.75" style="222"/>
    <col min="14332" max="14332" width="16.5" style="222" customWidth="1"/>
    <col min="14333" max="14333" width="4.75" style="222" customWidth="1"/>
    <col min="14334" max="14334" width="6.5" style="222" customWidth="1"/>
    <col min="14335" max="14356" width="9.625" style="222" customWidth="1"/>
    <col min="14357" max="14357" width="12.625" style="222" customWidth="1"/>
    <col min="14358" max="14587" width="8.75" style="222"/>
    <col min="14588" max="14588" width="16.5" style="222" customWidth="1"/>
    <col min="14589" max="14589" width="4.75" style="222" customWidth="1"/>
    <col min="14590" max="14590" width="6.5" style="222" customWidth="1"/>
    <col min="14591" max="14612" width="9.625" style="222" customWidth="1"/>
    <col min="14613" max="14613" width="12.625" style="222" customWidth="1"/>
    <col min="14614" max="14843" width="8.75" style="222"/>
    <col min="14844" max="14844" width="16.5" style="222" customWidth="1"/>
    <col min="14845" max="14845" width="4.75" style="222" customWidth="1"/>
    <col min="14846" max="14846" width="6.5" style="222" customWidth="1"/>
    <col min="14847" max="14868" width="9.625" style="222" customWidth="1"/>
    <col min="14869" max="14869" width="12.625" style="222" customWidth="1"/>
    <col min="14870" max="15099" width="8.75" style="222"/>
    <col min="15100" max="15100" width="16.5" style="222" customWidth="1"/>
    <col min="15101" max="15101" width="4.75" style="222" customWidth="1"/>
    <col min="15102" max="15102" width="6.5" style="222" customWidth="1"/>
    <col min="15103" max="15124" width="9.625" style="222" customWidth="1"/>
    <col min="15125" max="15125" width="12.625" style="222" customWidth="1"/>
    <col min="15126" max="15355" width="8.75" style="222"/>
    <col min="15356" max="15356" width="16.5" style="222" customWidth="1"/>
    <col min="15357" max="15357" width="4.75" style="222" customWidth="1"/>
    <col min="15358" max="15358" width="6.5" style="222" customWidth="1"/>
    <col min="15359" max="15380" width="9.625" style="222" customWidth="1"/>
    <col min="15381" max="15381" width="12.625" style="222" customWidth="1"/>
    <col min="15382" max="15611" width="8.75" style="222"/>
    <col min="15612" max="15612" width="16.5" style="222" customWidth="1"/>
    <col min="15613" max="15613" width="4.75" style="222" customWidth="1"/>
    <col min="15614" max="15614" width="6.5" style="222" customWidth="1"/>
    <col min="15615" max="15636" width="9.625" style="222" customWidth="1"/>
    <col min="15637" max="15637" width="12.625" style="222" customWidth="1"/>
    <col min="15638" max="15867" width="8.75" style="222"/>
    <col min="15868" max="15868" width="16.5" style="222" customWidth="1"/>
    <col min="15869" max="15869" width="4.75" style="222" customWidth="1"/>
    <col min="15870" max="15870" width="6.5" style="222" customWidth="1"/>
    <col min="15871" max="15892" width="9.625" style="222" customWidth="1"/>
    <col min="15893" max="15893" width="12.625" style="222" customWidth="1"/>
    <col min="15894" max="16123" width="8.75" style="222"/>
    <col min="16124" max="16124" width="16.5" style="222" customWidth="1"/>
    <col min="16125" max="16125" width="4.75" style="222" customWidth="1"/>
    <col min="16126" max="16126" width="6.5" style="222" customWidth="1"/>
    <col min="16127" max="16148" width="9.625" style="222" customWidth="1"/>
    <col min="16149" max="16149" width="12.625" style="222" customWidth="1"/>
    <col min="16150" max="16384" width="8.75" style="222"/>
  </cols>
  <sheetData>
    <row r="1" spans="1:19" s="223" customFormat="1" ht="15.95" customHeight="1">
      <c r="A1" s="607" t="s">
        <v>190</v>
      </c>
      <c r="B1" s="607"/>
      <c r="C1" s="607"/>
      <c r="D1" s="607"/>
      <c r="E1" s="607"/>
      <c r="F1" s="607"/>
      <c r="G1" s="607"/>
      <c r="H1" s="607"/>
      <c r="I1" s="607"/>
      <c r="J1" s="607"/>
      <c r="K1" s="607"/>
      <c r="L1" s="607"/>
      <c r="M1" s="607"/>
      <c r="N1" s="607"/>
      <c r="O1" s="607"/>
      <c r="P1" s="607"/>
      <c r="Q1" s="607"/>
      <c r="R1" s="607"/>
      <c r="S1" s="607"/>
    </row>
    <row r="2" spans="1:19" s="223" customFormat="1" ht="15.95" customHeight="1" thickBot="1">
      <c r="A2" s="224"/>
      <c r="B2" s="430"/>
      <c r="C2" s="225"/>
      <c r="D2" s="226"/>
      <c r="S2" s="227"/>
    </row>
    <row r="3" spans="1:19" ht="15.95" customHeight="1">
      <c r="A3" s="624" t="s">
        <v>182</v>
      </c>
      <c r="B3" s="675"/>
      <c r="C3" s="676"/>
      <c r="D3" s="682" t="s">
        <v>183</v>
      </c>
      <c r="E3" s="683"/>
      <c r="F3" s="683"/>
      <c r="G3" s="683"/>
      <c r="H3" s="683"/>
      <c r="I3" s="683"/>
      <c r="J3" s="683"/>
      <c r="K3" s="683"/>
      <c r="L3" s="683"/>
      <c r="M3" s="683"/>
      <c r="N3" s="683"/>
      <c r="O3" s="683"/>
      <c r="P3" s="683"/>
      <c r="Q3" s="683"/>
      <c r="R3" s="684"/>
      <c r="S3" s="685" t="s">
        <v>85</v>
      </c>
    </row>
    <row r="4" spans="1:19" ht="15.95" customHeight="1">
      <c r="A4" s="626"/>
      <c r="B4" s="677"/>
      <c r="C4" s="678"/>
      <c r="D4" s="414">
        <v>4</v>
      </c>
      <c r="E4" s="426">
        <v>5</v>
      </c>
      <c r="F4" s="428">
        <v>6</v>
      </c>
      <c r="G4" s="427">
        <v>7</v>
      </c>
      <c r="H4" s="428">
        <v>8</v>
      </c>
      <c r="I4" s="427">
        <v>9</v>
      </c>
      <c r="J4" s="428">
        <v>10</v>
      </c>
      <c r="K4" s="427">
        <v>11</v>
      </c>
      <c r="L4" s="426">
        <v>12</v>
      </c>
      <c r="M4" s="426">
        <v>13</v>
      </c>
      <c r="N4" s="426">
        <v>14</v>
      </c>
      <c r="O4" s="426">
        <v>15</v>
      </c>
      <c r="P4" s="425">
        <v>16</v>
      </c>
      <c r="Q4" s="414">
        <v>17</v>
      </c>
      <c r="R4" s="429">
        <v>18</v>
      </c>
      <c r="S4" s="686"/>
    </row>
    <row r="5" spans="1:19" ht="15.95" customHeight="1" thickBot="1">
      <c r="A5" s="679"/>
      <c r="B5" s="680"/>
      <c r="C5" s="681"/>
      <c r="D5" s="398">
        <v>2022</v>
      </c>
      <c r="E5" s="399">
        <v>2023</v>
      </c>
      <c r="F5" s="399">
        <v>2024</v>
      </c>
      <c r="G5" s="399">
        <v>2025</v>
      </c>
      <c r="H5" s="399">
        <v>2026</v>
      </c>
      <c r="I5" s="399">
        <v>2027</v>
      </c>
      <c r="J5" s="399">
        <v>2028</v>
      </c>
      <c r="K5" s="399">
        <v>2029</v>
      </c>
      <c r="L5" s="399">
        <v>2030</v>
      </c>
      <c r="M5" s="399">
        <v>2031</v>
      </c>
      <c r="N5" s="399">
        <v>2032</v>
      </c>
      <c r="O5" s="399">
        <v>2033</v>
      </c>
      <c r="P5" s="399">
        <v>2034</v>
      </c>
      <c r="Q5" s="399">
        <v>2035</v>
      </c>
      <c r="R5" s="400">
        <v>2036</v>
      </c>
      <c r="S5" s="687"/>
    </row>
    <row r="6" spans="1:19" ht="15.95" customHeight="1">
      <c r="A6" s="673" t="s">
        <v>191</v>
      </c>
      <c r="B6" s="431" t="s">
        <v>194</v>
      </c>
      <c r="C6" s="401" t="s">
        <v>107</v>
      </c>
      <c r="D6" s="402"/>
      <c r="E6" s="403"/>
      <c r="F6" s="403"/>
      <c r="G6" s="403"/>
      <c r="H6" s="403"/>
      <c r="I6" s="403"/>
      <c r="J6" s="403"/>
      <c r="K6" s="403"/>
      <c r="L6" s="403"/>
      <c r="M6" s="403"/>
      <c r="N6" s="403"/>
      <c r="O6" s="403"/>
      <c r="P6" s="403"/>
      <c r="Q6" s="403"/>
      <c r="R6" s="403"/>
      <c r="S6" s="404">
        <f t="shared" ref="S6:S52" si="0">SUM(D6:R6)</f>
        <v>0</v>
      </c>
    </row>
    <row r="7" spans="1:19" ht="15.95" customHeight="1">
      <c r="A7" s="674"/>
      <c r="B7" s="432" t="s">
        <v>184</v>
      </c>
      <c r="C7" s="405"/>
      <c r="D7" s="406"/>
      <c r="E7" s="407"/>
      <c r="F7" s="407"/>
      <c r="G7" s="407"/>
      <c r="H7" s="407"/>
      <c r="I7" s="407"/>
      <c r="J7" s="407"/>
      <c r="K7" s="407"/>
      <c r="L7" s="407"/>
      <c r="M7" s="407"/>
      <c r="N7" s="407"/>
      <c r="O7" s="407"/>
      <c r="P7" s="407"/>
      <c r="Q7" s="407"/>
      <c r="R7" s="407"/>
      <c r="S7" s="408">
        <f t="shared" si="0"/>
        <v>0</v>
      </c>
    </row>
    <row r="8" spans="1:19" ht="15.95" customHeight="1">
      <c r="A8" s="673" t="s">
        <v>192</v>
      </c>
      <c r="B8" s="431" t="s">
        <v>194</v>
      </c>
      <c r="C8" s="401" t="s">
        <v>107</v>
      </c>
      <c r="D8" s="402"/>
      <c r="E8" s="403"/>
      <c r="F8" s="403"/>
      <c r="G8" s="403"/>
      <c r="H8" s="403"/>
      <c r="I8" s="403"/>
      <c r="J8" s="403"/>
      <c r="K8" s="403"/>
      <c r="L8" s="403"/>
      <c r="M8" s="403"/>
      <c r="N8" s="403"/>
      <c r="O8" s="403"/>
      <c r="P8" s="403"/>
      <c r="Q8" s="403"/>
      <c r="R8" s="403"/>
      <c r="S8" s="409">
        <f t="shared" si="0"/>
        <v>0</v>
      </c>
    </row>
    <row r="9" spans="1:19" ht="15.95" customHeight="1">
      <c r="A9" s="674"/>
      <c r="B9" s="432" t="s">
        <v>184</v>
      </c>
      <c r="C9" s="405"/>
      <c r="D9" s="406"/>
      <c r="E9" s="407"/>
      <c r="F9" s="407"/>
      <c r="G9" s="407"/>
      <c r="H9" s="407"/>
      <c r="I9" s="407"/>
      <c r="J9" s="407"/>
      <c r="K9" s="407"/>
      <c r="L9" s="407"/>
      <c r="M9" s="407"/>
      <c r="N9" s="407"/>
      <c r="O9" s="407"/>
      <c r="P9" s="407"/>
      <c r="Q9" s="407"/>
      <c r="R9" s="407"/>
      <c r="S9" s="408">
        <f t="shared" si="0"/>
        <v>0</v>
      </c>
    </row>
    <row r="10" spans="1:19" ht="15.95" customHeight="1">
      <c r="A10" s="673" t="s">
        <v>193</v>
      </c>
      <c r="B10" s="431" t="s">
        <v>194</v>
      </c>
      <c r="C10" s="401" t="s">
        <v>107</v>
      </c>
      <c r="D10" s="402"/>
      <c r="E10" s="403"/>
      <c r="F10" s="403"/>
      <c r="G10" s="403"/>
      <c r="H10" s="403"/>
      <c r="I10" s="403"/>
      <c r="J10" s="403"/>
      <c r="K10" s="403"/>
      <c r="L10" s="403"/>
      <c r="M10" s="403"/>
      <c r="N10" s="403"/>
      <c r="O10" s="403"/>
      <c r="P10" s="403"/>
      <c r="Q10" s="403"/>
      <c r="R10" s="403"/>
      <c r="S10" s="409">
        <f t="shared" si="0"/>
        <v>0</v>
      </c>
    </row>
    <row r="11" spans="1:19" ht="15.95" customHeight="1">
      <c r="A11" s="674"/>
      <c r="B11" s="432" t="s">
        <v>184</v>
      </c>
      <c r="C11" s="405"/>
      <c r="D11" s="406"/>
      <c r="E11" s="407"/>
      <c r="F11" s="407"/>
      <c r="G11" s="407"/>
      <c r="H11" s="407"/>
      <c r="I11" s="407"/>
      <c r="J11" s="407"/>
      <c r="K11" s="407"/>
      <c r="L11" s="407"/>
      <c r="M11" s="407"/>
      <c r="N11" s="407"/>
      <c r="O11" s="407"/>
      <c r="P11" s="407"/>
      <c r="Q11" s="407"/>
      <c r="R11" s="407"/>
      <c r="S11" s="408">
        <f t="shared" si="0"/>
        <v>0</v>
      </c>
    </row>
    <row r="12" spans="1:19" ht="15.95" customHeight="1">
      <c r="A12" s="673" t="s">
        <v>195</v>
      </c>
      <c r="B12" s="431" t="s">
        <v>185</v>
      </c>
      <c r="C12" s="401"/>
      <c r="D12" s="402"/>
      <c r="E12" s="403"/>
      <c r="F12" s="403"/>
      <c r="G12" s="403"/>
      <c r="H12" s="403"/>
      <c r="I12" s="403"/>
      <c r="J12" s="403"/>
      <c r="K12" s="403"/>
      <c r="L12" s="403"/>
      <c r="M12" s="403"/>
      <c r="N12" s="403"/>
      <c r="O12" s="403"/>
      <c r="P12" s="403"/>
      <c r="Q12" s="403"/>
      <c r="R12" s="403"/>
      <c r="S12" s="409">
        <f t="shared" si="0"/>
        <v>0</v>
      </c>
    </row>
    <row r="13" spans="1:19" ht="15.95" customHeight="1">
      <c r="A13" s="674"/>
      <c r="B13" s="432" t="s">
        <v>184</v>
      </c>
      <c r="C13" s="405"/>
      <c r="D13" s="406"/>
      <c r="E13" s="407"/>
      <c r="F13" s="407"/>
      <c r="G13" s="407"/>
      <c r="H13" s="407"/>
      <c r="I13" s="407"/>
      <c r="J13" s="407"/>
      <c r="K13" s="407"/>
      <c r="L13" s="407"/>
      <c r="M13" s="407"/>
      <c r="N13" s="407"/>
      <c r="O13" s="407"/>
      <c r="P13" s="407"/>
      <c r="Q13" s="407"/>
      <c r="R13" s="407"/>
      <c r="S13" s="408">
        <f t="shared" si="0"/>
        <v>0</v>
      </c>
    </row>
    <row r="14" spans="1:19" ht="15.95" customHeight="1">
      <c r="A14" s="673" t="s">
        <v>196</v>
      </c>
      <c r="B14" s="431" t="s">
        <v>185</v>
      </c>
      <c r="C14" s="401"/>
      <c r="D14" s="402"/>
      <c r="E14" s="403"/>
      <c r="F14" s="403"/>
      <c r="G14" s="403"/>
      <c r="H14" s="403"/>
      <c r="I14" s="403"/>
      <c r="J14" s="403"/>
      <c r="K14" s="403"/>
      <c r="L14" s="403"/>
      <c r="M14" s="403"/>
      <c r="N14" s="403"/>
      <c r="O14" s="403"/>
      <c r="P14" s="403"/>
      <c r="Q14" s="403"/>
      <c r="R14" s="403"/>
      <c r="S14" s="409">
        <f t="shared" si="0"/>
        <v>0</v>
      </c>
    </row>
    <row r="15" spans="1:19" ht="15.95" customHeight="1">
      <c r="A15" s="674"/>
      <c r="B15" s="432" t="s">
        <v>184</v>
      </c>
      <c r="C15" s="405"/>
      <c r="D15" s="406"/>
      <c r="E15" s="407"/>
      <c r="F15" s="407"/>
      <c r="G15" s="407"/>
      <c r="H15" s="407"/>
      <c r="I15" s="407"/>
      <c r="J15" s="407"/>
      <c r="K15" s="407"/>
      <c r="L15" s="407"/>
      <c r="M15" s="407"/>
      <c r="N15" s="407"/>
      <c r="O15" s="407"/>
      <c r="P15" s="407"/>
      <c r="Q15" s="407"/>
      <c r="R15" s="407"/>
      <c r="S15" s="408">
        <f t="shared" si="0"/>
        <v>0</v>
      </c>
    </row>
    <row r="16" spans="1:19" ht="15.95" customHeight="1">
      <c r="A16" s="673" t="s">
        <v>197</v>
      </c>
      <c r="B16" s="431" t="s">
        <v>185</v>
      </c>
      <c r="C16" s="401"/>
      <c r="D16" s="402"/>
      <c r="E16" s="403"/>
      <c r="F16" s="403"/>
      <c r="G16" s="403"/>
      <c r="H16" s="403"/>
      <c r="I16" s="403"/>
      <c r="J16" s="403"/>
      <c r="K16" s="403"/>
      <c r="L16" s="403"/>
      <c r="M16" s="403"/>
      <c r="N16" s="403"/>
      <c r="O16" s="403"/>
      <c r="P16" s="403"/>
      <c r="Q16" s="403"/>
      <c r="R16" s="403"/>
      <c r="S16" s="409">
        <f t="shared" si="0"/>
        <v>0</v>
      </c>
    </row>
    <row r="17" spans="1:19" ht="15.95" customHeight="1">
      <c r="A17" s="674"/>
      <c r="B17" s="432" t="s">
        <v>184</v>
      </c>
      <c r="C17" s="405"/>
      <c r="D17" s="406"/>
      <c r="E17" s="407"/>
      <c r="F17" s="407"/>
      <c r="G17" s="407"/>
      <c r="H17" s="407"/>
      <c r="I17" s="407"/>
      <c r="J17" s="407"/>
      <c r="K17" s="407"/>
      <c r="L17" s="407"/>
      <c r="M17" s="407"/>
      <c r="N17" s="407"/>
      <c r="O17" s="407"/>
      <c r="P17" s="407"/>
      <c r="Q17" s="407"/>
      <c r="R17" s="407"/>
      <c r="S17" s="408">
        <f t="shared" si="0"/>
        <v>0</v>
      </c>
    </row>
    <row r="18" spans="1:19" ht="15.95" customHeight="1">
      <c r="A18" s="673" t="s">
        <v>198</v>
      </c>
      <c r="B18" s="431" t="s">
        <v>185</v>
      </c>
      <c r="C18" s="401"/>
      <c r="D18" s="402"/>
      <c r="E18" s="403"/>
      <c r="F18" s="403"/>
      <c r="G18" s="403"/>
      <c r="H18" s="403"/>
      <c r="I18" s="403"/>
      <c r="J18" s="403"/>
      <c r="K18" s="403"/>
      <c r="L18" s="403"/>
      <c r="M18" s="403"/>
      <c r="N18" s="403"/>
      <c r="O18" s="403"/>
      <c r="P18" s="403"/>
      <c r="Q18" s="403"/>
      <c r="R18" s="403"/>
      <c r="S18" s="409">
        <f t="shared" si="0"/>
        <v>0</v>
      </c>
    </row>
    <row r="19" spans="1:19" ht="15.95" customHeight="1">
      <c r="A19" s="674"/>
      <c r="B19" s="432" t="s">
        <v>184</v>
      </c>
      <c r="C19" s="405"/>
      <c r="D19" s="406"/>
      <c r="E19" s="407"/>
      <c r="F19" s="407"/>
      <c r="G19" s="407"/>
      <c r="H19" s="407"/>
      <c r="I19" s="407"/>
      <c r="J19" s="407"/>
      <c r="K19" s="407"/>
      <c r="L19" s="407"/>
      <c r="M19" s="407"/>
      <c r="N19" s="407"/>
      <c r="O19" s="407"/>
      <c r="P19" s="407"/>
      <c r="Q19" s="407"/>
      <c r="R19" s="407"/>
      <c r="S19" s="408">
        <f t="shared" si="0"/>
        <v>0</v>
      </c>
    </row>
    <row r="20" spans="1:19" ht="15.95" customHeight="1">
      <c r="A20" s="673"/>
      <c r="B20" s="431" t="s">
        <v>185</v>
      </c>
      <c r="C20" s="401"/>
      <c r="D20" s="402"/>
      <c r="E20" s="403"/>
      <c r="F20" s="403"/>
      <c r="G20" s="403"/>
      <c r="H20" s="403"/>
      <c r="I20" s="403"/>
      <c r="J20" s="403"/>
      <c r="K20" s="403"/>
      <c r="L20" s="403"/>
      <c r="M20" s="403"/>
      <c r="N20" s="403"/>
      <c r="O20" s="403"/>
      <c r="P20" s="403"/>
      <c r="Q20" s="403"/>
      <c r="R20" s="403"/>
      <c r="S20" s="409">
        <f t="shared" si="0"/>
        <v>0</v>
      </c>
    </row>
    <row r="21" spans="1:19" ht="15.95" customHeight="1">
      <c r="A21" s="674"/>
      <c r="B21" s="432" t="s">
        <v>184</v>
      </c>
      <c r="C21" s="405"/>
      <c r="D21" s="406"/>
      <c r="E21" s="407"/>
      <c r="F21" s="407"/>
      <c r="G21" s="407"/>
      <c r="H21" s="407"/>
      <c r="I21" s="407"/>
      <c r="J21" s="407"/>
      <c r="K21" s="407"/>
      <c r="L21" s="407"/>
      <c r="M21" s="407"/>
      <c r="N21" s="407"/>
      <c r="O21" s="407"/>
      <c r="P21" s="407"/>
      <c r="Q21" s="407"/>
      <c r="R21" s="407"/>
      <c r="S21" s="408">
        <f t="shared" si="0"/>
        <v>0</v>
      </c>
    </row>
    <row r="22" spans="1:19" ht="15.95" customHeight="1">
      <c r="A22" s="671"/>
      <c r="B22" s="431" t="s">
        <v>185</v>
      </c>
      <c r="C22" s="401"/>
      <c r="D22" s="402"/>
      <c r="E22" s="403"/>
      <c r="F22" s="403"/>
      <c r="G22" s="403"/>
      <c r="H22" s="403"/>
      <c r="I22" s="403"/>
      <c r="J22" s="403"/>
      <c r="K22" s="403"/>
      <c r="L22" s="403"/>
      <c r="M22" s="403"/>
      <c r="N22" s="403"/>
      <c r="O22" s="403"/>
      <c r="P22" s="403"/>
      <c r="Q22" s="403"/>
      <c r="R22" s="403"/>
      <c r="S22" s="409">
        <f t="shared" si="0"/>
        <v>0</v>
      </c>
    </row>
    <row r="23" spans="1:19" ht="15.95" customHeight="1">
      <c r="A23" s="672"/>
      <c r="B23" s="432" t="s">
        <v>184</v>
      </c>
      <c r="C23" s="405"/>
      <c r="D23" s="406"/>
      <c r="E23" s="407"/>
      <c r="F23" s="407"/>
      <c r="G23" s="407"/>
      <c r="H23" s="407"/>
      <c r="I23" s="407"/>
      <c r="J23" s="407"/>
      <c r="K23" s="407"/>
      <c r="L23" s="407"/>
      <c r="M23" s="407"/>
      <c r="N23" s="407"/>
      <c r="O23" s="407"/>
      <c r="P23" s="407"/>
      <c r="Q23" s="407"/>
      <c r="R23" s="407"/>
      <c r="S23" s="408">
        <f t="shared" si="0"/>
        <v>0</v>
      </c>
    </row>
    <row r="24" spans="1:19" ht="15.95" customHeight="1">
      <c r="A24" s="671"/>
      <c r="B24" s="431" t="s">
        <v>185</v>
      </c>
      <c r="C24" s="401"/>
      <c r="D24" s="402"/>
      <c r="E24" s="403"/>
      <c r="F24" s="403"/>
      <c r="G24" s="403"/>
      <c r="H24" s="403"/>
      <c r="I24" s="403"/>
      <c r="J24" s="403"/>
      <c r="K24" s="403"/>
      <c r="L24" s="403"/>
      <c r="M24" s="403"/>
      <c r="N24" s="403"/>
      <c r="O24" s="403"/>
      <c r="P24" s="403"/>
      <c r="Q24" s="403"/>
      <c r="R24" s="403"/>
      <c r="S24" s="409">
        <f t="shared" si="0"/>
        <v>0</v>
      </c>
    </row>
    <row r="25" spans="1:19" ht="15.95" customHeight="1">
      <c r="A25" s="672"/>
      <c r="B25" s="432" t="s">
        <v>184</v>
      </c>
      <c r="C25" s="405"/>
      <c r="D25" s="406"/>
      <c r="E25" s="407"/>
      <c r="F25" s="407"/>
      <c r="G25" s="407"/>
      <c r="H25" s="407"/>
      <c r="I25" s="407"/>
      <c r="J25" s="407"/>
      <c r="K25" s="407"/>
      <c r="L25" s="407"/>
      <c r="M25" s="407"/>
      <c r="N25" s="407"/>
      <c r="O25" s="407"/>
      <c r="P25" s="407"/>
      <c r="Q25" s="407"/>
      <c r="R25" s="407"/>
      <c r="S25" s="408">
        <f t="shared" si="0"/>
        <v>0</v>
      </c>
    </row>
    <row r="26" spans="1:19" ht="15.95" customHeight="1">
      <c r="A26" s="671"/>
      <c r="B26" s="431" t="s">
        <v>185</v>
      </c>
      <c r="C26" s="401"/>
      <c r="D26" s="402"/>
      <c r="E26" s="403"/>
      <c r="F26" s="403"/>
      <c r="G26" s="403"/>
      <c r="H26" s="403"/>
      <c r="I26" s="403"/>
      <c r="J26" s="403"/>
      <c r="K26" s="403"/>
      <c r="L26" s="403"/>
      <c r="M26" s="403"/>
      <c r="N26" s="403"/>
      <c r="O26" s="403"/>
      <c r="P26" s="403"/>
      <c r="Q26" s="403"/>
      <c r="R26" s="403"/>
      <c r="S26" s="409">
        <f t="shared" si="0"/>
        <v>0</v>
      </c>
    </row>
    <row r="27" spans="1:19" ht="15.95" customHeight="1">
      <c r="A27" s="672"/>
      <c r="B27" s="432" t="s">
        <v>184</v>
      </c>
      <c r="C27" s="405"/>
      <c r="D27" s="406"/>
      <c r="E27" s="407"/>
      <c r="F27" s="407"/>
      <c r="G27" s="407"/>
      <c r="H27" s="407"/>
      <c r="I27" s="407"/>
      <c r="J27" s="407"/>
      <c r="K27" s="407"/>
      <c r="L27" s="407"/>
      <c r="M27" s="407"/>
      <c r="N27" s="407"/>
      <c r="O27" s="407"/>
      <c r="P27" s="407"/>
      <c r="Q27" s="407"/>
      <c r="R27" s="407"/>
      <c r="S27" s="408">
        <f t="shared" si="0"/>
        <v>0</v>
      </c>
    </row>
    <row r="28" spans="1:19" ht="15.95" customHeight="1">
      <c r="A28" s="671"/>
      <c r="B28" s="431" t="s">
        <v>185</v>
      </c>
      <c r="C28" s="401"/>
      <c r="D28" s="402"/>
      <c r="E28" s="403"/>
      <c r="F28" s="403"/>
      <c r="G28" s="403"/>
      <c r="H28" s="403"/>
      <c r="I28" s="403"/>
      <c r="J28" s="403"/>
      <c r="K28" s="403"/>
      <c r="L28" s="403"/>
      <c r="M28" s="403"/>
      <c r="N28" s="403"/>
      <c r="O28" s="403"/>
      <c r="P28" s="403"/>
      <c r="Q28" s="403"/>
      <c r="R28" s="403"/>
      <c r="S28" s="409">
        <f t="shared" si="0"/>
        <v>0</v>
      </c>
    </row>
    <row r="29" spans="1:19" ht="15.95" customHeight="1">
      <c r="A29" s="672"/>
      <c r="B29" s="432" t="s">
        <v>184</v>
      </c>
      <c r="C29" s="405"/>
      <c r="D29" s="406"/>
      <c r="E29" s="407"/>
      <c r="F29" s="407"/>
      <c r="G29" s="407"/>
      <c r="H29" s="407"/>
      <c r="I29" s="407"/>
      <c r="J29" s="407"/>
      <c r="K29" s="407"/>
      <c r="L29" s="407"/>
      <c r="M29" s="407"/>
      <c r="N29" s="407"/>
      <c r="O29" s="407"/>
      <c r="P29" s="407"/>
      <c r="Q29" s="407"/>
      <c r="R29" s="407"/>
      <c r="S29" s="408">
        <f t="shared" si="0"/>
        <v>0</v>
      </c>
    </row>
    <row r="30" spans="1:19" ht="15.95" customHeight="1">
      <c r="A30" s="671"/>
      <c r="B30" s="431" t="s">
        <v>185</v>
      </c>
      <c r="C30" s="401"/>
      <c r="D30" s="402"/>
      <c r="E30" s="403"/>
      <c r="F30" s="403"/>
      <c r="G30" s="403"/>
      <c r="H30" s="403"/>
      <c r="I30" s="403"/>
      <c r="J30" s="403"/>
      <c r="K30" s="403"/>
      <c r="L30" s="403"/>
      <c r="M30" s="403"/>
      <c r="N30" s="403"/>
      <c r="O30" s="403"/>
      <c r="P30" s="403"/>
      <c r="Q30" s="403"/>
      <c r="R30" s="403"/>
      <c r="S30" s="409">
        <f t="shared" si="0"/>
        <v>0</v>
      </c>
    </row>
    <row r="31" spans="1:19" ht="15.95" customHeight="1">
      <c r="A31" s="672"/>
      <c r="B31" s="432" t="s">
        <v>184</v>
      </c>
      <c r="C31" s="405"/>
      <c r="D31" s="406"/>
      <c r="E31" s="407"/>
      <c r="F31" s="407"/>
      <c r="G31" s="407"/>
      <c r="H31" s="407"/>
      <c r="I31" s="407"/>
      <c r="J31" s="407"/>
      <c r="K31" s="407"/>
      <c r="L31" s="407"/>
      <c r="M31" s="407"/>
      <c r="N31" s="407"/>
      <c r="O31" s="407"/>
      <c r="P31" s="407"/>
      <c r="Q31" s="407"/>
      <c r="R31" s="407"/>
      <c r="S31" s="408">
        <f t="shared" si="0"/>
        <v>0</v>
      </c>
    </row>
    <row r="32" spans="1:19" ht="15.95" customHeight="1">
      <c r="A32" s="671"/>
      <c r="B32" s="431" t="s">
        <v>185</v>
      </c>
      <c r="C32" s="401"/>
      <c r="D32" s="402"/>
      <c r="E32" s="403"/>
      <c r="F32" s="403"/>
      <c r="G32" s="403"/>
      <c r="H32" s="403"/>
      <c r="I32" s="403"/>
      <c r="J32" s="403"/>
      <c r="K32" s="403"/>
      <c r="L32" s="403"/>
      <c r="M32" s="403"/>
      <c r="N32" s="403"/>
      <c r="O32" s="403"/>
      <c r="P32" s="403"/>
      <c r="Q32" s="403"/>
      <c r="R32" s="403"/>
      <c r="S32" s="409">
        <f t="shared" si="0"/>
        <v>0</v>
      </c>
    </row>
    <row r="33" spans="1:19" ht="15.95" customHeight="1">
      <c r="A33" s="672"/>
      <c r="B33" s="432" t="s">
        <v>184</v>
      </c>
      <c r="C33" s="405"/>
      <c r="D33" s="406"/>
      <c r="E33" s="407"/>
      <c r="F33" s="407"/>
      <c r="G33" s="407"/>
      <c r="H33" s="407"/>
      <c r="I33" s="407"/>
      <c r="J33" s="407"/>
      <c r="K33" s="407"/>
      <c r="L33" s="407"/>
      <c r="M33" s="407"/>
      <c r="N33" s="407"/>
      <c r="O33" s="407"/>
      <c r="P33" s="407"/>
      <c r="Q33" s="407"/>
      <c r="R33" s="407"/>
      <c r="S33" s="408">
        <f t="shared" si="0"/>
        <v>0</v>
      </c>
    </row>
    <row r="34" spans="1:19" ht="15.95" customHeight="1">
      <c r="A34" s="671"/>
      <c r="B34" s="431" t="s">
        <v>185</v>
      </c>
      <c r="C34" s="401"/>
      <c r="D34" s="402"/>
      <c r="E34" s="403"/>
      <c r="F34" s="403"/>
      <c r="G34" s="403"/>
      <c r="H34" s="403"/>
      <c r="I34" s="403"/>
      <c r="J34" s="403"/>
      <c r="K34" s="403"/>
      <c r="L34" s="403"/>
      <c r="M34" s="403"/>
      <c r="N34" s="403"/>
      <c r="O34" s="403"/>
      <c r="P34" s="403"/>
      <c r="Q34" s="403"/>
      <c r="R34" s="403"/>
      <c r="S34" s="409">
        <f t="shared" si="0"/>
        <v>0</v>
      </c>
    </row>
    <row r="35" spans="1:19" ht="15.95" customHeight="1">
      <c r="A35" s="672"/>
      <c r="B35" s="432" t="s">
        <v>184</v>
      </c>
      <c r="C35" s="405"/>
      <c r="D35" s="406"/>
      <c r="E35" s="407"/>
      <c r="F35" s="407"/>
      <c r="G35" s="407"/>
      <c r="H35" s="407"/>
      <c r="I35" s="407"/>
      <c r="J35" s="407"/>
      <c r="K35" s="407"/>
      <c r="L35" s="407"/>
      <c r="M35" s="407"/>
      <c r="N35" s="407"/>
      <c r="O35" s="407"/>
      <c r="P35" s="407"/>
      <c r="Q35" s="407"/>
      <c r="R35" s="407"/>
      <c r="S35" s="408">
        <f t="shared" si="0"/>
        <v>0</v>
      </c>
    </row>
    <row r="36" spans="1:19" ht="15.95" customHeight="1">
      <c r="A36" s="671"/>
      <c r="B36" s="431" t="s">
        <v>185</v>
      </c>
      <c r="C36" s="401"/>
      <c r="D36" s="402"/>
      <c r="E36" s="403"/>
      <c r="F36" s="403"/>
      <c r="G36" s="403"/>
      <c r="H36" s="403"/>
      <c r="I36" s="403"/>
      <c r="J36" s="403"/>
      <c r="K36" s="403"/>
      <c r="L36" s="403"/>
      <c r="M36" s="403"/>
      <c r="N36" s="403"/>
      <c r="O36" s="403"/>
      <c r="P36" s="403"/>
      <c r="Q36" s="403"/>
      <c r="R36" s="403"/>
      <c r="S36" s="409">
        <f t="shared" si="0"/>
        <v>0</v>
      </c>
    </row>
    <row r="37" spans="1:19" ht="15.95" customHeight="1">
      <c r="A37" s="672"/>
      <c r="B37" s="432" t="s">
        <v>184</v>
      </c>
      <c r="C37" s="405"/>
      <c r="D37" s="406"/>
      <c r="E37" s="407"/>
      <c r="F37" s="407"/>
      <c r="G37" s="407"/>
      <c r="H37" s="407"/>
      <c r="I37" s="407"/>
      <c r="J37" s="407"/>
      <c r="K37" s="407"/>
      <c r="L37" s="407"/>
      <c r="M37" s="407"/>
      <c r="N37" s="407"/>
      <c r="O37" s="407"/>
      <c r="P37" s="407"/>
      <c r="Q37" s="407"/>
      <c r="R37" s="407"/>
      <c r="S37" s="408">
        <f t="shared" si="0"/>
        <v>0</v>
      </c>
    </row>
    <row r="38" spans="1:19" ht="15.95" customHeight="1">
      <c r="A38" s="671"/>
      <c r="B38" s="431" t="s">
        <v>185</v>
      </c>
      <c r="C38" s="401"/>
      <c r="D38" s="402"/>
      <c r="E38" s="403"/>
      <c r="F38" s="403"/>
      <c r="G38" s="403"/>
      <c r="H38" s="403"/>
      <c r="I38" s="403"/>
      <c r="J38" s="403"/>
      <c r="K38" s="403"/>
      <c r="L38" s="403"/>
      <c r="M38" s="403"/>
      <c r="N38" s="403"/>
      <c r="O38" s="403"/>
      <c r="P38" s="403"/>
      <c r="Q38" s="403"/>
      <c r="R38" s="403"/>
      <c r="S38" s="409">
        <f t="shared" si="0"/>
        <v>0</v>
      </c>
    </row>
    <row r="39" spans="1:19" ht="15.95" customHeight="1">
      <c r="A39" s="672"/>
      <c r="B39" s="432" t="s">
        <v>184</v>
      </c>
      <c r="C39" s="405"/>
      <c r="D39" s="406"/>
      <c r="E39" s="407"/>
      <c r="F39" s="407"/>
      <c r="G39" s="407"/>
      <c r="H39" s="407"/>
      <c r="I39" s="407"/>
      <c r="J39" s="407"/>
      <c r="K39" s="407"/>
      <c r="L39" s="407"/>
      <c r="M39" s="407"/>
      <c r="N39" s="407"/>
      <c r="O39" s="407"/>
      <c r="P39" s="407"/>
      <c r="Q39" s="407"/>
      <c r="R39" s="407"/>
      <c r="S39" s="408">
        <f t="shared" si="0"/>
        <v>0</v>
      </c>
    </row>
    <row r="40" spans="1:19" ht="15.95" customHeight="1">
      <c r="A40" s="671"/>
      <c r="B40" s="431" t="s">
        <v>185</v>
      </c>
      <c r="C40" s="401"/>
      <c r="D40" s="402"/>
      <c r="E40" s="403"/>
      <c r="F40" s="403"/>
      <c r="G40" s="403"/>
      <c r="H40" s="403"/>
      <c r="I40" s="403"/>
      <c r="J40" s="403"/>
      <c r="K40" s="403"/>
      <c r="L40" s="403"/>
      <c r="M40" s="403"/>
      <c r="N40" s="403"/>
      <c r="O40" s="403"/>
      <c r="P40" s="403"/>
      <c r="Q40" s="403"/>
      <c r="R40" s="403"/>
      <c r="S40" s="409">
        <f t="shared" si="0"/>
        <v>0</v>
      </c>
    </row>
    <row r="41" spans="1:19" ht="15.95" customHeight="1">
      <c r="A41" s="672"/>
      <c r="B41" s="432" t="s">
        <v>184</v>
      </c>
      <c r="C41" s="405"/>
      <c r="D41" s="406"/>
      <c r="E41" s="407"/>
      <c r="F41" s="407"/>
      <c r="G41" s="407"/>
      <c r="H41" s="407"/>
      <c r="I41" s="407"/>
      <c r="J41" s="407"/>
      <c r="K41" s="407"/>
      <c r="L41" s="407"/>
      <c r="M41" s="407"/>
      <c r="N41" s="407"/>
      <c r="O41" s="407"/>
      <c r="P41" s="407"/>
      <c r="Q41" s="407"/>
      <c r="R41" s="407"/>
      <c r="S41" s="408">
        <f t="shared" si="0"/>
        <v>0</v>
      </c>
    </row>
    <row r="42" spans="1:19" ht="15.95" customHeight="1">
      <c r="A42" s="671"/>
      <c r="B42" s="431" t="s">
        <v>185</v>
      </c>
      <c r="C42" s="401"/>
      <c r="D42" s="402"/>
      <c r="E42" s="403"/>
      <c r="F42" s="403"/>
      <c r="G42" s="403"/>
      <c r="H42" s="403"/>
      <c r="I42" s="403"/>
      <c r="J42" s="403"/>
      <c r="K42" s="403"/>
      <c r="L42" s="403"/>
      <c r="M42" s="403"/>
      <c r="N42" s="403"/>
      <c r="O42" s="403"/>
      <c r="P42" s="403"/>
      <c r="Q42" s="403"/>
      <c r="R42" s="403"/>
      <c r="S42" s="409">
        <f t="shared" si="0"/>
        <v>0</v>
      </c>
    </row>
    <row r="43" spans="1:19" ht="15.95" customHeight="1">
      <c r="A43" s="672"/>
      <c r="B43" s="432" t="s">
        <v>184</v>
      </c>
      <c r="C43" s="405"/>
      <c r="D43" s="406"/>
      <c r="E43" s="407"/>
      <c r="F43" s="407"/>
      <c r="G43" s="407"/>
      <c r="H43" s="407"/>
      <c r="I43" s="407"/>
      <c r="J43" s="407"/>
      <c r="K43" s="407"/>
      <c r="L43" s="407"/>
      <c r="M43" s="407"/>
      <c r="N43" s="407"/>
      <c r="O43" s="407"/>
      <c r="P43" s="407"/>
      <c r="Q43" s="407"/>
      <c r="R43" s="407"/>
      <c r="S43" s="408">
        <f t="shared" si="0"/>
        <v>0</v>
      </c>
    </row>
    <row r="44" spans="1:19" ht="15.95" customHeight="1">
      <c r="A44" s="671"/>
      <c r="B44" s="431" t="s">
        <v>185</v>
      </c>
      <c r="C44" s="401"/>
      <c r="D44" s="402"/>
      <c r="E44" s="403"/>
      <c r="F44" s="403"/>
      <c r="G44" s="403"/>
      <c r="H44" s="403"/>
      <c r="I44" s="403"/>
      <c r="J44" s="403"/>
      <c r="K44" s="403"/>
      <c r="L44" s="403"/>
      <c r="M44" s="403"/>
      <c r="N44" s="403"/>
      <c r="O44" s="403"/>
      <c r="P44" s="403"/>
      <c r="Q44" s="403"/>
      <c r="R44" s="403"/>
      <c r="S44" s="409">
        <f t="shared" si="0"/>
        <v>0</v>
      </c>
    </row>
    <row r="45" spans="1:19" ht="15.95" customHeight="1">
      <c r="A45" s="672"/>
      <c r="B45" s="432" t="s">
        <v>184</v>
      </c>
      <c r="C45" s="405"/>
      <c r="D45" s="406"/>
      <c r="E45" s="407"/>
      <c r="F45" s="407"/>
      <c r="G45" s="407"/>
      <c r="H45" s="407"/>
      <c r="I45" s="407"/>
      <c r="J45" s="407"/>
      <c r="K45" s="407"/>
      <c r="L45" s="407"/>
      <c r="M45" s="407"/>
      <c r="N45" s="407"/>
      <c r="O45" s="407"/>
      <c r="P45" s="407"/>
      <c r="Q45" s="407"/>
      <c r="R45" s="407"/>
      <c r="S45" s="408">
        <f t="shared" si="0"/>
        <v>0</v>
      </c>
    </row>
    <row r="46" spans="1:19" ht="15.95" customHeight="1">
      <c r="A46" s="671"/>
      <c r="B46" s="431" t="s">
        <v>185</v>
      </c>
      <c r="C46" s="401"/>
      <c r="D46" s="402"/>
      <c r="E46" s="403"/>
      <c r="F46" s="403"/>
      <c r="G46" s="403"/>
      <c r="H46" s="403"/>
      <c r="I46" s="403"/>
      <c r="J46" s="403"/>
      <c r="K46" s="403"/>
      <c r="L46" s="403"/>
      <c r="M46" s="403"/>
      <c r="N46" s="403"/>
      <c r="O46" s="403"/>
      <c r="P46" s="403"/>
      <c r="Q46" s="403"/>
      <c r="R46" s="403"/>
      <c r="S46" s="409">
        <f t="shared" si="0"/>
        <v>0</v>
      </c>
    </row>
    <row r="47" spans="1:19" ht="15.95" customHeight="1">
      <c r="A47" s="672"/>
      <c r="B47" s="432" t="s">
        <v>184</v>
      </c>
      <c r="C47" s="405"/>
      <c r="D47" s="406"/>
      <c r="E47" s="407"/>
      <c r="F47" s="407"/>
      <c r="G47" s="407"/>
      <c r="H47" s="407"/>
      <c r="I47" s="407"/>
      <c r="J47" s="407"/>
      <c r="K47" s="407"/>
      <c r="L47" s="407"/>
      <c r="M47" s="407"/>
      <c r="N47" s="407"/>
      <c r="O47" s="407"/>
      <c r="P47" s="407"/>
      <c r="Q47" s="407"/>
      <c r="R47" s="407"/>
      <c r="S47" s="408">
        <f t="shared" si="0"/>
        <v>0</v>
      </c>
    </row>
    <row r="48" spans="1:19" ht="15.95" customHeight="1">
      <c r="A48" s="671"/>
      <c r="B48" s="431" t="s">
        <v>185</v>
      </c>
      <c r="C48" s="401"/>
      <c r="D48" s="402"/>
      <c r="E48" s="403"/>
      <c r="F48" s="403"/>
      <c r="G48" s="403"/>
      <c r="H48" s="403"/>
      <c r="I48" s="403"/>
      <c r="J48" s="403"/>
      <c r="K48" s="403"/>
      <c r="L48" s="403"/>
      <c r="M48" s="403"/>
      <c r="N48" s="403"/>
      <c r="O48" s="403"/>
      <c r="P48" s="403"/>
      <c r="Q48" s="403"/>
      <c r="R48" s="403"/>
      <c r="S48" s="409">
        <f t="shared" si="0"/>
        <v>0</v>
      </c>
    </row>
    <row r="49" spans="1:19" ht="15.95" customHeight="1">
      <c r="A49" s="672"/>
      <c r="B49" s="432" t="s">
        <v>184</v>
      </c>
      <c r="C49" s="405"/>
      <c r="D49" s="406"/>
      <c r="E49" s="407"/>
      <c r="F49" s="407"/>
      <c r="G49" s="407"/>
      <c r="H49" s="407"/>
      <c r="I49" s="407"/>
      <c r="J49" s="407"/>
      <c r="K49" s="407"/>
      <c r="L49" s="407"/>
      <c r="M49" s="407"/>
      <c r="N49" s="407"/>
      <c r="O49" s="407"/>
      <c r="P49" s="407"/>
      <c r="Q49" s="407"/>
      <c r="R49" s="407"/>
      <c r="S49" s="408">
        <f t="shared" si="0"/>
        <v>0</v>
      </c>
    </row>
    <row r="50" spans="1:19" ht="15.95" customHeight="1">
      <c r="A50" s="671"/>
      <c r="B50" s="431" t="s">
        <v>185</v>
      </c>
      <c r="C50" s="401"/>
      <c r="D50" s="402"/>
      <c r="E50" s="403"/>
      <c r="F50" s="403"/>
      <c r="G50" s="403"/>
      <c r="H50" s="403"/>
      <c r="I50" s="403"/>
      <c r="J50" s="403"/>
      <c r="K50" s="403"/>
      <c r="L50" s="403"/>
      <c r="M50" s="403"/>
      <c r="N50" s="403"/>
      <c r="O50" s="403"/>
      <c r="P50" s="403"/>
      <c r="Q50" s="403"/>
      <c r="R50" s="403"/>
      <c r="S50" s="409">
        <f t="shared" si="0"/>
        <v>0</v>
      </c>
    </row>
    <row r="51" spans="1:19" ht="15.95" customHeight="1">
      <c r="A51" s="672"/>
      <c r="B51" s="432" t="s">
        <v>184</v>
      </c>
      <c r="C51" s="405"/>
      <c r="D51" s="406"/>
      <c r="E51" s="407"/>
      <c r="F51" s="407"/>
      <c r="G51" s="407"/>
      <c r="H51" s="407"/>
      <c r="I51" s="407"/>
      <c r="J51" s="407"/>
      <c r="K51" s="407"/>
      <c r="L51" s="407"/>
      <c r="M51" s="407"/>
      <c r="N51" s="407"/>
      <c r="O51" s="407"/>
      <c r="P51" s="407"/>
      <c r="Q51" s="407"/>
      <c r="R51" s="407"/>
      <c r="S51" s="408">
        <f t="shared" si="0"/>
        <v>0</v>
      </c>
    </row>
    <row r="52" spans="1:19" ht="15.95" customHeight="1" thickBot="1">
      <c r="A52" s="642" t="s">
        <v>186</v>
      </c>
      <c r="B52" s="643"/>
      <c r="C52" s="410"/>
      <c r="D52" s="411">
        <f>SUM(D51,D49,D47,D45,D43,D41,D39,D37,D35,D33,D31,D29,D27,D25,D23,D21,D19,D17,D15,D13,D11,D9,D7)</f>
        <v>0</v>
      </c>
      <c r="E52" s="411">
        <f>SUM(E51,E49,E47,E45,E43,E41,E39,E37,E35,E33,E31,E29,E27,E25,E23,E21,E19,E17,E15,E13,E11,E9,E7)</f>
        <v>0</v>
      </c>
      <c r="F52" s="411">
        <f t="shared" ref="F52:R52" si="1">SUM(F51,F49,F47,F45,F43,F41,F39,F37,F35,F33,F31,F29,F27,F25,F23,F21,F19,F17,F15,F13,F11,F9,F7)</f>
        <v>0</v>
      </c>
      <c r="G52" s="411">
        <f t="shared" si="1"/>
        <v>0</v>
      </c>
      <c r="H52" s="411">
        <f t="shared" si="1"/>
        <v>0</v>
      </c>
      <c r="I52" s="411">
        <f t="shared" si="1"/>
        <v>0</v>
      </c>
      <c r="J52" s="411">
        <f t="shared" si="1"/>
        <v>0</v>
      </c>
      <c r="K52" s="411">
        <f t="shared" si="1"/>
        <v>0</v>
      </c>
      <c r="L52" s="411">
        <f t="shared" si="1"/>
        <v>0</v>
      </c>
      <c r="M52" s="411">
        <f t="shared" si="1"/>
        <v>0</v>
      </c>
      <c r="N52" s="411">
        <f t="shared" si="1"/>
        <v>0</v>
      </c>
      <c r="O52" s="411">
        <f t="shared" si="1"/>
        <v>0</v>
      </c>
      <c r="P52" s="411">
        <f t="shared" si="1"/>
        <v>0</v>
      </c>
      <c r="Q52" s="411">
        <f t="shared" si="1"/>
        <v>0</v>
      </c>
      <c r="R52" s="411">
        <f t="shared" si="1"/>
        <v>0</v>
      </c>
      <c r="S52" s="412">
        <f t="shared" si="0"/>
        <v>0</v>
      </c>
    </row>
    <row r="53" spans="1:19" ht="15.95" customHeight="1">
      <c r="A53" s="357" t="s">
        <v>187</v>
      </c>
    </row>
    <row r="54" spans="1:19" ht="15.95" customHeight="1">
      <c r="A54" s="222" t="s">
        <v>188</v>
      </c>
    </row>
    <row r="55" spans="1:19" ht="15.95" customHeight="1">
      <c r="A55" s="357" t="s">
        <v>189</v>
      </c>
      <c r="B55" s="434"/>
      <c r="C55" s="222"/>
      <c r="D55" s="222"/>
    </row>
    <row r="56" spans="1:19" ht="20.25" customHeight="1"/>
    <row r="57" spans="1:19" ht="20.25" customHeight="1"/>
    <row r="58" spans="1:19" ht="20.25" customHeight="1"/>
    <row r="59" spans="1:19" ht="20.25" customHeight="1"/>
    <row r="60" spans="1:19" ht="20.25" customHeight="1"/>
    <row r="61" spans="1:19" ht="30" hidden="1" customHeight="1"/>
  </sheetData>
  <protectedRanges>
    <protectedRange sqref="A56:IQ61" name="範囲3"/>
    <protectedRange sqref="A22:R51" name="範囲1"/>
    <protectedRange sqref="A6:R19 B20 D20:R21" name="範囲1_1"/>
    <protectedRange sqref="B21:C21" name="範囲1_1_1"/>
    <protectedRange sqref="A20:A21" name="範囲1_1_1_1"/>
    <protectedRange sqref="C20" name="範囲1_8"/>
  </protectedRanges>
  <mergeCells count="28">
    <mergeCell ref="A18:A19"/>
    <mergeCell ref="A1:S1"/>
    <mergeCell ref="A3:C5"/>
    <mergeCell ref="D3:R3"/>
    <mergeCell ref="S3:S5"/>
    <mergeCell ref="A6:A7"/>
    <mergeCell ref="A8:A9"/>
    <mergeCell ref="A10:A11"/>
    <mergeCell ref="A12:A13"/>
    <mergeCell ref="A14:A15"/>
    <mergeCell ref="A16:A17"/>
    <mergeCell ref="A42:A43"/>
    <mergeCell ref="A20:A21"/>
    <mergeCell ref="A22:A23"/>
    <mergeCell ref="A24:A25"/>
    <mergeCell ref="A26:A27"/>
    <mergeCell ref="A28:A29"/>
    <mergeCell ref="A30:A31"/>
    <mergeCell ref="A32:A33"/>
    <mergeCell ref="A34:A35"/>
    <mergeCell ref="A36:A37"/>
    <mergeCell ref="A38:A39"/>
    <mergeCell ref="A40:A41"/>
    <mergeCell ref="A44:A45"/>
    <mergeCell ref="A46:A47"/>
    <mergeCell ref="A48:A49"/>
    <mergeCell ref="A50:A51"/>
    <mergeCell ref="A52:B52"/>
  </mergeCells>
  <phoneticPr fontId="2"/>
  <pageMargins left="0.70866141732283472" right="0.70866141732283472" top="0.74803149606299213" bottom="0.74803149606299213" header="0.31496062992125984" footer="0.31496062992125984"/>
  <pageSetup paperSize="9" scale="49"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表紙</vt:lpstr>
      <vt:lpstr>記載要領</vt:lpstr>
      <vt:lpstr>様式第9号1</vt:lpstr>
      <vt:lpstr>様式第9号2-1〔焼却_運営費〕</vt:lpstr>
      <vt:lpstr>様式第9号2-2〔焼却_人件費〕</vt:lpstr>
      <vt:lpstr>様式第9号2-3【記載例】</vt:lpstr>
      <vt:lpstr>様式第9号2-3-1〔焼却_維持補修計画〕</vt:lpstr>
      <vt:lpstr>様式第9号2-3-2〔参考〕〔焼却_維持補修計画〕</vt:lpstr>
      <vt:lpstr>様式第9号2-4〔焼却_固定費内訳〕</vt:lpstr>
      <vt:lpstr>様式第9号2-5〔焼却_変動費内訳〕</vt:lpstr>
      <vt:lpstr>様式第9号3-1〔リサ_運営費〕</vt:lpstr>
      <vt:lpstr>様式第9号3-2〔リサ_人件費〕</vt:lpstr>
      <vt:lpstr>様式第9号3-3【記載例】</vt:lpstr>
      <vt:lpstr>様式第9号3-3-1〔リサ_維持補修計画〕</vt:lpstr>
      <vt:lpstr>様式第9号3-3-2〔参考〕〔リサ_維持補修計画〕</vt:lpstr>
      <vt:lpstr>様式第9号3-4〔リサ_固定費内訳〕</vt:lpstr>
      <vt:lpstr>様式第9号3-5〔リサ_変動費内訳〕</vt:lpstr>
      <vt:lpstr>様式9号4〔施設稼働計画〕</vt:lpstr>
      <vt:lpstr>記載要領!Print_Area</vt:lpstr>
      <vt:lpstr>表紙!Print_Area</vt:lpstr>
      <vt:lpstr>様式第9号1!Print_Area</vt:lpstr>
      <vt:lpstr>'様式第9号2-1〔焼却_運営費〕'!Print_Area</vt:lpstr>
      <vt:lpstr>'様式第9号2-2〔焼却_人件費〕'!Print_Area</vt:lpstr>
      <vt:lpstr>'様式第9号2-3【記載例】'!Print_Area</vt:lpstr>
      <vt:lpstr>'様式第9号2-3-1〔焼却_維持補修計画〕'!Print_Area</vt:lpstr>
      <vt:lpstr>'様式第9号2-3-2〔参考〕〔焼却_維持補修計画〕'!Print_Area</vt:lpstr>
      <vt:lpstr>'様式第9号3-1〔リサ_運営費〕'!Print_Area</vt:lpstr>
      <vt:lpstr>'様式第9号3-3【記載例】'!Print_Area</vt:lpstr>
      <vt:lpstr>'様式第9号3-3-1〔リサ_維持補修計画〕'!Print_Area</vt:lpstr>
      <vt:lpstr>'様式第9号3-3-2〔参考〕〔リサ_維持補修計画〕'!Print_Area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kitasiribesi-kouikirengo</dc:creator>
  <cp:lastModifiedBy>kanri-05</cp:lastModifiedBy>
  <cp:lastPrinted>2021-07-30T05:45:29Z</cp:lastPrinted>
  <dcterms:created xsi:type="dcterms:W3CDTF">1999-06-30T05:36:38Z</dcterms:created>
  <dcterms:modified xsi:type="dcterms:W3CDTF">2021-07-30T06:25:38Z</dcterms:modified>
</cp:coreProperties>
</file>